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sidou01\Desktop\"/>
    </mc:Choice>
  </mc:AlternateContent>
  <xr:revisionPtr revIDLastSave="0" documentId="13_ncr:1_{4A28CCD8-5214-4254-B577-0B30D152E811}" xr6:coauthVersionLast="47" xr6:coauthVersionMax="47" xr10:uidLastSave="{00000000-0000-0000-0000-000000000000}"/>
  <bookViews>
    <workbookView xWindow="5250" yWindow="0" windowWidth="23565" windowHeight="15480" xr2:uid="{00000000-000D-0000-FFFF-FFFF00000000}"/>
  </bookViews>
  <sheets>
    <sheet name="申請書" sheetId="3" r:id="rId1"/>
    <sheet name="内訳(別紙1)" sheetId="2" r:id="rId2"/>
    <sheet name="誓約書(別紙2)" sheetId="4" r:id="rId3"/>
    <sheet name="申請書 記入例" sheetId="5" r:id="rId4"/>
    <sheet name="内訳(別紙1) 記入例" sheetId="6" r:id="rId5"/>
    <sheet name="誓約書(別紙2) 記入例" sheetId="7" r:id="rId6"/>
  </sheets>
  <definedNames>
    <definedName name="_xlnm.Print_Area" localSheetId="0">申請書!$A$1:$AB$55</definedName>
    <definedName name="_xlnm.Print_Area" localSheetId="3">'申請書 記入例'!$A$1:$AB$55</definedName>
    <definedName name="_xlnm.Print_Area" localSheetId="2">'誓約書(別紙2)'!$A$1:$AB$24</definedName>
    <definedName name="_xlnm.Print_Area" localSheetId="5">'誓約書(別紙2) 記入例'!$A$1:$AB$24</definedName>
    <definedName name="_xlnm.Print_Area" localSheetId="1">'内訳(別紙1)'!$A$1:$AB$36</definedName>
    <definedName name="_xlnm.Print_Area" localSheetId="4">'内訳(別紙1) 記入例'!$A$1:$AB$36</definedName>
    <definedName name="認定事業者以外支援金額算出">'内訳(別紙1)'!$Y$16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0" i="7" l="1"/>
  <c r="Q19" i="7"/>
  <c r="Q18" i="7"/>
  <c r="Q17" i="7"/>
  <c r="C14" i="7"/>
  <c r="Y15" i="6"/>
  <c r="Y14" i="6"/>
  <c r="Y13" i="6"/>
  <c r="Y12" i="6"/>
  <c r="Y11" i="6"/>
  <c r="L7" i="6"/>
  <c r="AV44" i="5"/>
  <c r="AV43" i="5"/>
  <c r="AV42" i="5"/>
  <c r="AV41" i="5"/>
  <c r="AW41" i="5" s="1"/>
  <c r="E26" i="6" s="1"/>
  <c r="M26" i="6" s="1"/>
  <c r="C14" i="4"/>
  <c r="L7" i="2"/>
  <c r="Q20" i="4"/>
  <c r="Q19" i="4"/>
  <c r="Q18" i="4"/>
  <c r="Q17" i="4"/>
  <c r="AV42" i="3"/>
  <c r="AV43" i="3"/>
  <c r="AV44" i="3"/>
  <c r="Y13" i="2" s="1"/>
  <c r="AV41" i="3"/>
  <c r="Y16" i="6" l="1"/>
  <c r="U12" i="6"/>
  <c r="U13" i="6"/>
  <c r="U14" i="6"/>
  <c r="U15" i="6"/>
  <c r="U11" i="6"/>
  <c r="AW41" i="3"/>
  <c r="Y12" i="2"/>
  <c r="Y11" i="2"/>
  <c r="Y15" i="2"/>
  <c r="Y14" i="2"/>
  <c r="U16" i="6" l="1"/>
  <c r="AD16" i="6" s="1"/>
  <c r="A26" i="6" s="1"/>
  <c r="Q26" i="6" s="1"/>
  <c r="Y26" i="6" s="1"/>
  <c r="J21" i="5" s="1"/>
  <c r="U11" i="2"/>
  <c r="U12" i="2"/>
  <c r="U15" i="2"/>
  <c r="E26" i="2"/>
  <c r="M26" i="2" s="1"/>
  <c r="U13" i="2"/>
  <c r="U14" i="2"/>
  <c r="Y16" i="2"/>
  <c r="AE16" i="2" l="1"/>
  <c r="AE16" i="6"/>
  <c r="AD25" i="6"/>
  <c r="U16" i="2"/>
  <c r="AD16" i="2" s="1"/>
  <c r="A26" i="2" s="1"/>
  <c r="Q26" i="2" s="1"/>
  <c r="Y26" i="2" s="1"/>
  <c r="J21" i="3" l="1"/>
  <c r="AD25" i="2"/>
</calcChain>
</file>

<file path=xl/sharedStrings.xml><?xml version="1.0" encoding="utf-8"?>
<sst xmlns="http://schemas.openxmlformats.org/spreadsheetml/2006/main" count="340" uniqueCount="161">
  <si>
    <t>様式第１号（第７条関係）</t>
    <rPh sb="0" eb="2">
      <t>ヨウシキ</t>
    </rPh>
    <rPh sb="2" eb="3">
      <t>ダイ</t>
    </rPh>
    <rPh sb="4" eb="5">
      <t>ゴウ</t>
    </rPh>
    <rPh sb="6" eb="7">
      <t>ダイ</t>
    </rPh>
    <rPh sb="8" eb="9">
      <t>ジョウ</t>
    </rPh>
    <rPh sb="9" eb="11">
      <t>カンケイ</t>
    </rPh>
    <phoneticPr fontId="1"/>
  </si>
  <si>
    <t>専務理事</t>
    <rPh sb="0" eb="2">
      <t>センム</t>
    </rPh>
    <rPh sb="2" eb="4">
      <t>リジ</t>
    </rPh>
    <phoneticPr fontId="1"/>
  </si>
  <si>
    <t>常務理事</t>
    <rPh sb="0" eb="2">
      <t>ジョウム</t>
    </rPh>
    <rPh sb="2" eb="4">
      <t>リジ</t>
    </rPh>
    <phoneticPr fontId="1"/>
  </si>
  <si>
    <t>事務局長</t>
    <rPh sb="0" eb="2">
      <t>ジム</t>
    </rPh>
    <rPh sb="2" eb="4">
      <t>キョクチョウ</t>
    </rPh>
    <phoneticPr fontId="1"/>
  </si>
  <si>
    <t>経理課長</t>
    <rPh sb="0" eb="2">
      <t>ケイリ</t>
    </rPh>
    <rPh sb="2" eb="4">
      <t>カチョウ</t>
    </rPh>
    <phoneticPr fontId="1"/>
  </si>
  <si>
    <t>受　付　印</t>
    <rPh sb="0" eb="1">
      <t>ウケ</t>
    </rPh>
    <rPh sb="2" eb="3">
      <t>フ</t>
    </rPh>
    <rPh sb="4" eb="5">
      <t>イン</t>
    </rPh>
    <phoneticPr fontId="1"/>
  </si>
  <si>
    <t>※トラック協会使用欄</t>
    <rPh sb="5" eb="7">
      <t>キョウカイ</t>
    </rPh>
    <rPh sb="7" eb="9">
      <t>シヨウ</t>
    </rPh>
    <rPh sb="9" eb="10">
      <t>ラン</t>
    </rPh>
    <phoneticPr fontId="1"/>
  </si>
  <si>
    <t>受付番号　　　　　　</t>
    <rPh sb="0" eb="2">
      <t>ウケツケ</t>
    </rPh>
    <rPh sb="2" eb="4">
      <t>バンゴウ</t>
    </rPh>
    <phoneticPr fontId="1"/>
  </si>
  <si>
    <t>殿</t>
    <rPh sb="0" eb="1">
      <t>トノ</t>
    </rPh>
    <phoneticPr fontId="1"/>
  </si>
  <si>
    <t>会　長</t>
    <rPh sb="0" eb="1">
      <t>カイ</t>
    </rPh>
    <rPh sb="2" eb="3">
      <t>チョウ</t>
    </rPh>
    <phoneticPr fontId="1"/>
  </si>
  <si>
    <t>代表者名</t>
    <rPh sb="0" eb="3">
      <t>ダイヒョウシャ</t>
    </rPh>
    <rPh sb="3" eb="4">
      <t>メイ</t>
    </rPh>
    <phoneticPr fontId="1"/>
  </si>
  <si>
    <t>住　　所</t>
    <rPh sb="0" eb="1">
      <t>ジュウ</t>
    </rPh>
    <rPh sb="3" eb="4">
      <t>ショ</t>
    </rPh>
    <phoneticPr fontId="1"/>
  </si>
  <si>
    <t>記</t>
    <rPh sb="0" eb="1">
      <t>キ</t>
    </rPh>
    <phoneticPr fontId="1"/>
  </si>
  <si>
    <t>１．申請(請求)額</t>
    <rPh sb="2" eb="4">
      <t>シンセイ</t>
    </rPh>
    <rPh sb="5" eb="7">
      <t>セイキュウ</t>
    </rPh>
    <rPh sb="8" eb="9">
      <t>ガク</t>
    </rPh>
    <phoneticPr fontId="1"/>
  </si>
  <si>
    <t>円</t>
    <rPh sb="0" eb="1">
      <t>エン</t>
    </rPh>
    <phoneticPr fontId="1"/>
  </si>
  <si>
    <t>　　別紙１のとおり</t>
    <rPh sb="2" eb="4">
      <t>ベッシ</t>
    </rPh>
    <phoneticPr fontId="1"/>
  </si>
  <si>
    <t>３．誓約事項</t>
    <rPh sb="2" eb="4">
      <t>セイヤク</t>
    </rPh>
    <rPh sb="4" eb="6">
      <t>ジコウ</t>
    </rPh>
    <phoneticPr fontId="1"/>
  </si>
  <si>
    <t>（１）交付要件を全て満たしていること。</t>
    <rPh sb="3" eb="5">
      <t>コウフ</t>
    </rPh>
    <rPh sb="5" eb="7">
      <t>ヨウケン</t>
    </rPh>
    <rPh sb="8" eb="9">
      <t>スベ</t>
    </rPh>
    <rPh sb="10" eb="11">
      <t>ミ</t>
    </rPh>
    <phoneticPr fontId="1"/>
  </si>
  <si>
    <t>（２）申請内容に虚偽がなく、内容に関して協会からの調査や報告の求めに応じること。</t>
    <rPh sb="3" eb="5">
      <t>シンセイ</t>
    </rPh>
    <rPh sb="5" eb="7">
      <t>ナイヨウ</t>
    </rPh>
    <rPh sb="8" eb="10">
      <t>キョギ</t>
    </rPh>
    <rPh sb="14" eb="16">
      <t>ナイヨウ</t>
    </rPh>
    <rPh sb="17" eb="18">
      <t>カン</t>
    </rPh>
    <rPh sb="20" eb="22">
      <t>キョウカイ</t>
    </rPh>
    <rPh sb="25" eb="27">
      <t>チョウサ</t>
    </rPh>
    <rPh sb="28" eb="30">
      <t>ホウコク</t>
    </rPh>
    <rPh sb="31" eb="32">
      <t>モト</t>
    </rPh>
    <rPh sb="34" eb="35">
      <t>オウ</t>
    </rPh>
    <phoneticPr fontId="1"/>
  </si>
  <si>
    <t>　　　また、虚偽や不正等が判明した場合は、支援金の返還に応じること。</t>
    <rPh sb="6" eb="8">
      <t>キョギ</t>
    </rPh>
    <rPh sb="9" eb="11">
      <t>フセイ</t>
    </rPh>
    <rPh sb="11" eb="12">
      <t>トウ</t>
    </rPh>
    <rPh sb="13" eb="15">
      <t>ハンメイ</t>
    </rPh>
    <rPh sb="17" eb="19">
      <t>バアイ</t>
    </rPh>
    <rPh sb="21" eb="24">
      <t>シエンキン</t>
    </rPh>
    <rPh sb="25" eb="27">
      <t>ヘンカン</t>
    </rPh>
    <rPh sb="28" eb="29">
      <t>オウ</t>
    </rPh>
    <phoneticPr fontId="1"/>
  </si>
  <si>
    <t>（４）県税の滞納がないこと。</t>
    <rPh sb="3" eb="4">
      <t>ケン</t>
    </rPh>
    <rPh sb="4" eb="5">
      <t>ゼイ</t>
    </rPh>
    <rPh sb="6" eb="8">
      <t>タイノウ</t>
    </rPh>
    <phoneticPr fontId="1"/>
  </si>
  <si>
    <t>４．添付書類</t>
    <rPh sb="2" eb="4">
      <t>テンプ</t>
    </rPh>
    <rPh sb="4" eb="6">
      <t>ショルイ</t>
    </rPh>
    <phoneticPr fontId="1"/>
  </si>
  <si>
    <t>５．振込先</t>
    <rPh sb="2" eb="4">
      <t>フリコミ</t>
    </rPh>
    <rPh sb="4" eb="5">
      <t>サキ</t>
    </rPh>
    <phoneticPr fontId="1"/>
  </si>
  <si>
    <t>銀　　行　　名</t>
    <rPh sb="0" eb="1">
      <t>ギン</t>
    </rPh>
    <rPh sb="3" eb="4">
      <t>ギョウ</t>
    </rPh>
    <rPh sb="6" eb="7">
      <t>ナ</t>
    </rPh>
    <phoneticPr fontId="1"/>
  </si>
  <si>
    <t>支 店 名</t>
    <rPh sb="0" eb="1">
      <t>シ</t>
    </rPh>
    <rPh sb="2" eb="3">
      <t>ミセ</t>
    </rPh>
    <rPh sb="4" eb="5">
      <t>ナ</t>
    </rPh>
    <phoneticPr fontId="1"/>
  </si>
  <si>
    <t>口 座 番 号</t>
    <rPh sb="0" eb="1">
      <t>クチ</t>
    </rPh>
    <rPh sb="2" eb="3">
      <t>ザ</t>
    </rPh>
    <rPh sb="4" eb="5">
      <t>バン</t>
    </rPh>
    <rPh sb="6" eb="7">
      <t>ゴウ</t>
    </rPh>
    <phoneticPr fontId="1"/>
  </si>
  <si>
    <t>口　座　名　義　人</t>
    <rPh sb="0" eb="1">
      <t>クチ</t>
    </rPh>
    <rPh sb="2" eb="3">
      <t>ザ</t>
    </rPh>
    <rPh sb="4" eb="5">
      <t>ナ</t>
    </rPh>
    <rPh sb="6" eb="7">
      <t>タダシ</t>
    </rPh>
    <rPh sb="8" eb="9">
      <t>ニン</t>
    </rPh>
    <phoneticPr fontId="1"/>
  </si>
  <si>
    <t>支店</t>
    <rPh sb="0" eb="2">
      <t>シテン</t>
    </rPh>
    <phoneticPr fontId="1"/>
  </si>
  <si>
    <t>(ﾌﾘｶﾞﾅ)</t>
    <phoneticPr fontId="1"/>
  </si>
  <si>
    <t>６．連絡責任者</t>
    <rPh sb="2" eb="4">
      <t>レンラク</t>
    </rPh>
    <rPh sb="4" eb="7">
      <t>セキニンシャ</t>
    </rPh>
    <phoneticPr fontId="1"/>
  </si>
  <si>
    <t>氏　名</t>
    <rPh sb="0" eb="1">
      <t>シ</t>
    </rPh>
    <rPh sb="2" eb="3">
      <t>ナ</t>
    </rPh>
    <phoneticPr fontId="1"/>
  </si>
  <si>
    <t>電　話　番　号</t>
    <rPh sb="0" eb="1">
      <t>デン</t>
    </rPh>
    <rPh sb="2" eb="3">
      <t>ハナシ</t>
    </rPh>
    <rPh sb="4" eb="5">
      <t>バン</t>
    </rPh>
    <rPh sb="6" eb="7">
      <t>ゴウ</t>
    </rPh>
    <phoneticPr fontId="1"/>
  </si>
  <si>
    <t>ＦＡＸ番号</t>
    <rPh sb="3" eb="5">
      <t>バンゴウ</t>
    </rPh>
    <phoneticPr fontId="1"/>
  </si>
  <si>
    <t>※別紙１により算出した合計金額を記入すること</t>
    <rPh sb="1" eb="3">
      <t>ベッシ</t>
    </rPh>
    <rPh sb="7" eb="9">
      <t>サンシュツ</t>
    </rPh>
    <rPh sb="11" eb="13">
      <t>ゴウケイ</t>
    </rPh>
    <rPh sb="13" eb="15">
      <t>キンガク</t>
    </rPh>
    <rPh sb="16" eb="18">
      <t>キニュウ</t>
    </rPh>
    <phoneticPr fontId="1"/>
  </si>
  <si>
    <t>（２）各種認定事業者の場合、認定証等の証拠書類（該当箇所にレ印を記入すること）</t>
    <rPh sb="3" eb="5">
      <t>カクシュ</t>
    </rPh>
    <rPh sb="5" eb="7">
      <t>ニンテイ</t>
    </rPh>
    <rPh sb="7" eb="10">
      <t>ジギョウシャ</t>
    </rPh>
    <rPh sb="11" eb="13">
      <t>バアイ</t>
    </rPh>
    <rPh sb="14" eb="16">
      <t>ニンテイ</t>
    </rPh>
    <rPh sb="16" eb="18">
      <t>ショウナド</t>
    </rPh>
    <rPh sb="19" eb="21">
      <t>ショウコ</t>
    </rPh>
    <rPh sb="21" eb="23">
      <t>ショルイ</t>
    </rPh>
    <rPh sb="24" eb="26">
      <t>ガイトウ</t>
    </rPh>
    <rPh sb="26" eb="28">
      <t>カショ</t>
    </rPh>
    <phoneticPr fontId="1"/>
  </si>
  <si>
    <t>指導課長</t>
    <rPh sb="0" eb="2">
      <t>シドウ</t>
    </rPh>
    <rPh sb="2" eb="4">
      <t>カチョウ</t>
    </rPh>
    <phoneticPr fontId="1"/>
  </si>
  <si>
    <t>決済番号</t>
    <rPh sb="0" eb="2">
      <t>ケッサイ</t>
    </rPh>
    <rPh sb="2" eb="4">
      <t>バンゴウ</t>
    </rPh>
    <phoneticPr fontId="1"/>
  </si>
  <si>
    <t>決 済 日</t>
    <rPh sb="0" eb="1">
      <t>ケッ</t>
    </rPh>
    <rPh sb="2" eb="3">
      <t>スミ</t>
    </rPh>
    <rPh sb="4" eb="5">
      <t>ヒ</t>
    </rPh>
    <phoneticPr fontId="1"/>
  </si>
  <si>
    <t>主　査</t>
    <rPh sb="0" eb="1">
      <t>オモ</t>
    </rPh>
    <rPh sb="2" eb="3">
      <t>サ</t>
    </rPh>
    <phoneticPr fontId="1"/>
  </si>
  <si>
    <t>３．上記の実施した対策の配置等場所</t>
    <rPh sb="2" eb="4">
      <t>ジョウキ</t>
    </rPh>
    <rPh sb="5" eb="7">
      <t>ジッシ</t>
    </rPh>
    <rPh sb="9" eb="11">
      <t>タイサク</t>
    </rPh>
    <rPh sb="12" eb="14">
      <t>ハイチ</t>
    </rPh>
    <rPh sb="14" eb="15">
      <t>トウ</t>
    </rPh>
    <rPh sb="15" eb="17">
      <t>バショ</t>
    </rPh>
    <phoneticPr fontId="1"/>
  </si>
  <si>
    <t>様式第１号に記入</t>
    <rPh sb="0" eb="2">
      <t>ヨウシキ</t>
    </rPh>
    <rPh sb="2" eb="3">
      <t>ダイ</t>
    </rPh>
    <rPh sb="4" eb="5">
      <t>ゴウ</t>
    </rPh>
    <rPh sb="6" eb="8">
      <t>キニュウ</t>
    </rPh>
    <phoneticPr fontId="1"/>
  </si>
  <si>
    <t>当該支援金以外の助成金等の名称</t>
    <phoneticPr fontId="1"/>
  </si>
  <si>
    <t>（単位：円）</t>
    <rPh sb="1" eb="3">
      <t>タンイ</t>
    </rPh>
    <rPh sb="4" eb="5">
      <t>エン</t>
    </rPh>
    <phoneticPr fontId="1"/>
  </si>
  <si>
    <t>２．申請（請求）額の算出</t>
    <rPh sb="2" eb="4">
      <t>シンセイ</t>
    </rPh>
    <rPh sb="5" eb="7">
      <t>セイキュウ</t>
    </rPh>
    <rPh sb="8" eb="9">
      <t>ガク</t>
    </rPh>
    <rPh sb="10" eb="12">
      <t>サンシュツ</t>
    </rPh>
    <phoneticPr fontId="1"/>
  </si>
  <si>
    <t>1,000円未満の端数は切り捨て</t>
    <rPh sb="5" eb="6">
      <t>エン</t>
    </rPh>
    <rPh sb="6" eb="8">
      <t>ミマン</t>
    </rPh>
    <rPh sb="9" eb="11">
      <t>ハスウ</t>
    </rPh>
    <rPh sb="12" eb="13">
      <t>キ</t>
    </rPh>
    <rPh sb="14" eb="15">
      <t>ス</t>
    </rPh>
    <phoneticPr fontId="1"/>
  </si>
  <si>
    <t>消費税及び地方消費税の額を除く</t>
    <rPh sb="0" eb="3">
      <t>ショウヒゼイ</t>
    </rPh>
    <rPh sb="3" eb="4">
      <t>オヨ</t>
    </rPh>
    <rPh sb="5" eb="7">
      <t>チホウ</t>
    </rPh>
    <rPh sb="7" eb="10">
      <t>ショウヒゼイ</t>
    </rPh>
    <rPh sb="11" eb="12">
      <t>ガク</t>
    </rPh>
    <rPh sb="13" eb="14">
      <t>ノゾ</t>
    </rPh>
    <phoneticPr fontId="1"/>
  </si>
  <si>
    <t>名　　　称</t>
    <rPh sb="0" eb="1">
      <t>ナ</t>
    </rPh>
    <rPh sb="4" eb="5">
      <t>ショウ</t>
    </rPh>
    <phoneticPr fontId="1"/>
  </si>
  <si>
    <t>１．実施した対策に係る支援金額の算出</t>
    <rPh sb="2" eb="4">
      <t>ジッシ</t>
    </rPh>
    <rPh sb="6" eb="8">
      <t>タイサク</t>
    </rPh>
    <rPh sb="9" eb="10">
      <t>カカ</t>
    </rPh>
    <rPh sb="11" eb="13">
      <t>シエン</t>
    </rPh>
    <rPh sb="13" eb="14">
      <t>キン</t>
    </rPh>
    <rPh sb="14" eb="15">
      <t>ガク</t>
    </rPh>
    <rPh sb="16" eb="18">
      <t>サンシュツ</t>
    </rPh>
    <phoneticPr fontId="1"/>
  </si>
  <si>
    <t>様式第１号　別紙１</t>
    <rPh sb="0" eb="2">
      <t>ヨウシキ</t>
    </rPh>
    <rPh sb="2" eb="3">
      <t>ダイ</t>
    </rPh>
    <rPh sb="4" eb="5">
      <t>ゴウ</t>
    </rPh>
    <rPh sb="6" eb="8">
      <t>ベッシ</t>
    </rPh>
    <phoneticPr fontId="1"/>
  </si>
  <si>
    <t>（３）申請日時点で倒産、廃止又は休止していないこと。</t>
    <rPh sb="3" eb="5">
      <t>シンセイ</t>
    </rPh>
    <rPh sb="5" eb="6">
      <t>ビ</t>
    </rPh>
    <rPh sb="6" eb="8">
      <t>ジテン</t>
    </rPh>
    <rPh sb="9" eb="11">
      <t>トウサン</t>
    </rPh>
    <rPh sb="12" eb="14">
      <t>ハイシ</t>
    </rPh>
    <rPh sb="14" eb="15">
      <t>マタ</t>
    </rPh>
    <rPh sb="16" eb="18">
      <t>キュウシ</t>
    </rPh>
    <phoneticPr fontId="1"/>
  </si>
  <si>
    <t>所属部署</t>
    <rPh sb="0" eb="2">
      <t>ショゾク</t>
    </rPh>
    <rPh sb="2" eb="4">
      <t>ブショ</t>
    </rPh>
    <phoneticPr fontId="1"/>
  </si>
  <si>
    <t>□</t>
    <phoneticPr fontId="1"/>
  </si>
  <si>
    <t>請求書(写)</t>
    <rPh sb="0" eb="3">
      <t>セイキュウショ</t>
    </rPh>
    <rPh sb="4" eb="5">
      <t>ウツ</t>
    </rPh>
    <phoneticPr fontId="1"/>
  </si>
  <si>
    <t>領収書(写)</t>
    <rPh sb="0" eb="3">
      <t>リョウシュウショ</t>
    </rPh>
    <rPh sb="4" eb="5">
      <t>ウツ</t>
    </rPh>
    <phoneticPr fontId="1"/>
  </si>
  <si>
    <t>写真</t>
    <rPh sb="0" eb="2">
      <t>シャシン</t>
    </rPh>
    <phoneticPr fontId="1"/>
  </si>
  <si>
    <t>該当なし</t>
    <rPh sb="0" eb="2">
      <t>ガイトウ</t>
    </rPh>
    <phoneticPr fontId="1"/>
  </si>
  <si>
    <t>銀　　行
信用金庫</t>
    <rPh sb="0" eb="1">
      <t>ギン</t>
    </rPh>
    <rPh sb="3" eb="4">
      <t>ギョウ</t>
    </rPh>
    <rPh sb="5" eb="7">
      <t>シンヨウ</t>
    </rPh>
    <rPh sb="7" eb="9">
      <t>キンコ</t>
    </rPh>
    <phoneticPr fontId="1"/>
  </si>
  <si>
    <t>種別</t>
    <rPh sb="0" eb="1">
      <t>シュ</t>
    </rPh>
    <rPh sb="1" eb="2">
      <t>ベツ</t>
    </rPh>
    <phoneticPr fontId="1"/>
  </si>
  <si>
    <t>２．実施した対策</t>
    <rPh sb="2" eb="4">
      <t>ジッシ</t>
    </rPh>
    <rPh sb="6" eb="8">
      <t>タイサク</t>
    </rPh>
    <phoneticPr fontId="1"/>
  </si>
  <si>
    <t>（１）実施を証する書類（添付した書類にレ印を記入すること）</t>
    <rPh sb="3" eb="5">
      <t>ジッシ</t>
    </rPh>
    <rPh sb="6" eb="7">
      <t>ショウ</t>
    </rPh>
    <rPh sb="9" eb="11">
      <t>ショルイ</t>
    </rPh>
    <rPh sb="12" eb="14">
      <t>テンプ</t>
    </rPh>
    <rPh sb="16" eb="18">
      <t>ショルイ</t>
    </rPh>
    <rPh sb="20" eb="21">
      <t>シルシ</t>
    </rPh>
    <rPh sb="22" eb="24">
      <t>キニュウ</t>
    </rPh>
    <phoneticPr fontId="1"/>
  </si>
  <si>
    <t>　標記支援金の交付を受けたいので、誓約事項を誓約の上、下記のとおり申請及び請求します。</t>
    <rPh sb="1" eb="3">
      <t>ヒョウキ</t>
    </rPh>
    <rPh sb="3" eb="6">
      <t>シエンキン</t>
    </rPh>
    <rPh sb="7" eb="9">
      <t>コウフ</t>
    </rPh>
    <rPh sb="10" eb="11">
      <t>ウ</t>
    </rPh>
    <rPh sb="17" eb="19">
      <t>セイヤク</t>
    </rPh>
    <rPh sb="19" eb="21">
      <t>ジコウ</t>
    </rPh>
    <rPh sb="22" eb="24">
      <t>セイヤク</t>
    </rPh>
    <rPh sb="25" eb="26">
      <t>ウエ</t>
    </rPh>
    <rPh sb="27" eb="29">
      <t>カキ</t>
    </rPh>
    <rPh sb="33" eb="35">
      <t>シンセイ</t>
    </rPh>
    <rPh sb="35" eb="36">
      <t>オヨ</t>
    </rPh>
    <rPh sb="37" eb="39">
      <t>セイキュウ</t>
    </rPh>
    <phoneticPr fontId="1"/>
  </si>
  <si>
    <t>一般社団法人岡山県トラック協会</t>
    <rPh sb="0" eb="2">
      <t>イッパン</t>
    </rPh>
    <rPh sb="2" eb="4">
      <t>シャダン</t>
    </rPh>
    <rPh sb="4" eb="6">
      <t>ホウジン</t>
    </rPh>
    <rPh sb="6" eb="9">
      <t>オカヤマケン</t>
    </rPh>
    <rPh sb="13" eb="15">
      <t>キョウカイ</t>
    </rPh>
    <phoneticPr fontId="1"/>
  </si>
  <si>
    <t>№</t>
    <phoneticPr fontId="1"/>
  </si>
  <si>
    <t>注1</t>
    <rPh sb="0" eb="1">
      <t>チュウ</t>
    </rPh>
    <phoneticPr fontId="1"/>
  </si>
  <si>
    <t>注2</t>
    <rPh sb="0" eb="1">
      <t>チュウ</t>
    </rPh>
    <phoneticPr fontId="1"/>
  </si>
  <si>
    <t>注3</t>
    <rPh sb="0" eb="1">
      <t>チュウ</t>
    </rPh>
    <phoneticPr fontId="1"/>
  </si>
  <si>
    <t>注4</t>
    <rPh sb="0" eb="1">
      <t>チュウ</t>
    </rPh>
    <phoneticPr fontId="1"/>
  </si>
  <si>
    <t>注5</t>
    <rPh sb="0" eb="1">
      <t>チュウ</t>
    </rPh>
    <phoneticPr fontId="1"/>
  </si>
  <si>
    <t>注6</t>
    <rPh sb="0" eb="1">
      <t>チュウ</t>
    </rPh>
    <phoneticPr fontId="1"/>
  </si>
  <si>
    <t>｢職場環境整備の備品購入費｣は(1)、｢就職フェア等出展料｣は(2)、｢求人広告掲載料｣は(3)と記入</t>
    <rPh sb="49" eb="51">
      <t>キニュウ</t>
    </rPh>
    <phoneticPr fontId="1"/>
  </si>
  <si>
    <t>分類が(1)の場合は備品等の導入日、(2)の場合はフェア等の出展日、(3)の場合は広告掲載開始日を記入</t>
    <rPh sb="0" eb="2">
      <t>ブンルイ</t>
    </rPh>
    <rPh sb="7" eb="9">
      <t>バアイ</t>
    </rPh>
    <rPh sb="22" eb="24">
      <t>バアイ</t>
    </rPh>
    <rPh sb="38" eb="40">
      <t>バアイ</t>
    </rPh>
    <rPh sb="49" eb="51">
      <t>キニュウ</t>
    </rPh>
    <phoneticPr fontId="1"/>
  </si>
  <si>
    <r>
      <t xml:space="preserve">分 類
</t>
    </r>
    <r>
      <rPr>
        <sz val="9"/>
        <rFont val="ＭＳ ゴシック"/>
        <family val="3"/>
        <charset val="128"/>
      </rPr>
      <t>注１</t>
    </r>
    <rPh sb="0" eb="1">
      <t>ブン</t>
    </rPh>
    <rPh sb="2" eb="3">
      <t>タグイ</t>
    </rPh>
    <rPh sb="4" eb="5">
      <t>チュウ</t>
    </rPh>
    <phoneticPr fontId="1"/>
  </si>
  <si>
    <r>
      <t xml:space="preserve">実施日
</t>
    </r>
    <r>
      <rPr>
        <sz val="9"/>
        <rFont val="ＭＳ ゴシック"/>
        <family val="3"/>
        <charset val="128"/>
      </rPr>
      <t>注２</t>
    </r>
    <rPh sb="0" eb="3">
      <t>ジッシビ</t>
    </rPh>
    <rPh sb="4" eb="5">
      <t>チュウ</t>
    </rPh>
    <phoneticPr fontId="1"/>
  </si>
  <si>
    <r>
      <t xml:space="preserve">支援対象経費
</t>
    </r>
    <r>
      <rPr>
        <sz val="9"/>
        <rFont val="ＭＳ 明朝"/>
        <family val="1"/>
        <charset val="128"/>
      </rPr>
      <t>Ａ</t>
    </r>
    <r>
      <rPr>
        <sz val="10"/>
        <rFont val="ＭＳ 明朝"/>
        <family val="1"/>
        <charset val="128"/>
      </rPr>
      <t xml:space="preserve">
</t>
    </r>
    <r>
      <rPr>
        <sz val="9"/>
        <rFont val="ＭＳ ゴシック"/>
        <family val="3"/>
        <charset val="128"/>
      </rPr>
      <t>注３</t>
    </r>
    <rPh sb="0" eb="2">
      <t>シエン</t>
    </rPh>
    <rPh sb="2" eb="4">
      <t>タイショウ</t>
    </rPh>
    <rPh sb="4" eb="6">
      <t>ケイヒ</t>
    </rPh>
    <rPh sb="9" eb="10">
      <t>チュウ</t>
    </rPh>
    <phoneticPr fontId="1"/>
  </si>
  <si>
    <r>
      <t xml:space="preserve">支援上限額
</t>
    </r>
    <r>
      <rPr>
        <sz val="9"/>
        <rFont val="ＭＳ 明朝"/>
        <family val="1"/>
        <charset val="128"/>
      </rPr>
      <t>Ｄ</t>
    </r>
    <r>
      <rPr>
        <sz val="10"/>
        <rFont val="ＭＳ 明朝"/>
        <family val="1"/>
        <charset val="128"/>
      </rPr>
      <t xml:space="preserve">
</t>
    </r>
    <r>
      <rPr>
        <sz val="9"/>
        <rFont val="ＭＳ ゴシック"/>
        <family val="3"/>
        <charset val="128"/>
      </rPr>
      <t>注７</t>
    </r>
    <rPh sb="0" eb="2">
      <t>シエン</t>
    </rPh>
    <rPh sb="2" eb="5">
      <t>ジョウゲンガク</t>
    </rPh>
    <rPh sb="8" eb="9">
      <t>チュウ</t>
    </rPh>
    <phoneticPr fontId="1"/>
  </si>
  <si>
    <r>
      <t xml:space="preserve">当該支援金
受領済額
</t>
    </r>
    <r>
      <rPr>
        <sz val="9"/>
        <rFont val="ＭＳ 明朝"/>
        <family val="1"/>
        <charset val="128"/>
      </rPr>
      <t>Ｅ</t>
    </r>
    <rPh sb="0" eb="2">
      <t>トウガイ</t>
    </rPh>
    <rPh sb="2" eb="5">
      <t>シエンキン</t>
    </rPh>
    <rPh sb="6" eb="8">
      <t>ジュリョウ</t>
    </rPh>
    <rPh sb="8" eb="9">
      <t>ズ</t>
    </rPh>
    <rPh sb="9" eb="10">
      <t>ガク</t>
    </rPh>
    <phoneticPr fontId="1"/>
  </si>
  <si>
    <r>
      <t xml:space="preserve">支援上限額
の残額
</t>
    </r>
    <r>
      <rPr>
        <sz val="9"/>
        <rFont val="ＭＳ 明朝"/>
        <family val="1"/>
        <charset val="128"/>
      </rPr>
      <t>Ｆ＝Ｄ－Ｅ</t>
    </r>
    <rPh sb="0" eb="2">
      <t>シエン</t>
    </rPh>
    <rPh sb="2" eb="4">
      <t>ジョウゲン</t>
    </rPh>
    <rPh sb="4" eb="5">
      <t>ガク</t>
    </rPh>
    <rPh sb="7" eb="9">
      <t>ザンガク</t>
    </rPh>
    <phoneticPr fontId="1"/>
  </si>
  <si>
    <r>
      <t xml:space="preserve">支援金の額
</t>
    </r>
    <r>
      <rPr>
        <sz val="9"/>
        <rFont val="ＭＳ 明朝"/>
        <family val="1"/>
        <charset val="128"/>
      </rPr>
      <t>Ｇ</t>
    </r>
    <r>
      <rPr>
        <sz val="10"/>
        <rFont val="ＭＳ 明朝"/>
        <family val="1"/>
        <charset val="128"/>
      </rPr>
      <t xml:space="preserve">
</t>
    </r>
    <r>
      <rPr>
        <sz val="9"/>
        <rFont val="ＭＳ 明朝"/>
        <family val="1"/>
        <charset val="128"/>
      </rPr>
      <t>Ｃ･Ｆの少ない方</t>
    </r>
    <rPh sb="0" eb="3">
      <t>シエンキン</t>
    </rPh>
    <rPh sb="4" eb="5">
      <t>ガク</t>
    </rPh>
    <rPh sb="12" eb="13">
      <t>スク</t>
    </rPh>
    <rPh sb="15" eb="16">
      <t>ホウ</t>
    </rPh>
    <phoneticPr fontId="1"/>
  </si>
  <si>
    <t>当該支援金以外
の助成金の額
Ｈ</t>
    <rPh sb="0" eb="2">
      <t>トウガイ</t>
    </rPh>
    <rPh sb="2" eb="5">
      <t>シエンキン</t>
    </rPh>
    <rPh sb="5" eb="7">
      <t>イガイ</t>
    </rPh>
    <rPh sb="9" eb="11">
      <t>ジョセイ</t>
    </rPh>
    <rPh sb="11" eb="12">
      <t>キン</t>
    </rPh>
    <rPh sb="13" eb="14">
      <t>ガク</t>
    </rPh>
    <phoneticPr fontId="1"/>
  </si>
  <si>
    <r>
      <t xml:space="preserve">申請(請求)額
</t>
    </r>
    <r>
      <rPr>
        <sz val="9"/>
        <rFont val="ＭＳ 明朝"/>
        <family val="1"/>
        <charset val="128"/>
      </rPr>
      <t>Ｇ－Ｈ</t>
    </r>
    <rPh sb="0" eb="2">
      <t>シンセイ</t>
    </rPh>
    <rPh sb="3" eb="5">
      <t>セイキュウ</t>
    </rPh>
    <rPh sb="6" eb="7">
      <t>ガク</t>
    </rPh>
    <phoneticPr fontId="1"/>
  </si>
  <si>
    <t>注7</t>
    <rPh sb="0" eb="1">
      <t>チュウ</t>
    </rPh>
    <phoneticPr fontId="1"/>
  </si>
  <si>
    <t>備品配置又は求人勤務地
の事業所名</t>
    <rPh sb="0" eb="2">
      <t>ビヒン</t>
    </rPh>
    <rPh sb="2" eb="4">
      <t>ハイチ</t>
    </rPh>
    <rPh sb="4" eb="5">
      <t>マタ</t>
    </rPh>
    <rPh sb="6" eb="8">
      <t>キュウジン</t>
    </rPh>
    <rPh sb="8" eb="11">
      <t>キンムチ</t>
    </rPh>
    <rPh sb="13" eb="16">
      <t>ジギョウショ</t>
    </rPh>
    <rPh sb="16" eb="17">
      <t>メイ</t>
    </rPh>
    <phoneticPr fontId="1"/>
  </si>
  <si>
    <t>配置数量、出展回数、掲載日数</t>
    <rPh sb="0" eb="2">
      <t>ハイチ</t>
    </rPh>
    <rPh sb="2" eb="4">
      <t>スウリョウ</t>
    </rPh>
    <rPh sb="5" eb="7">
      <t>シュッテン</t>
    </rPh>
    <rPh sb="7" eb="9">
      <t>カイスウ</t>
    </rPh>
    <rPh sb="10" eb="14">
      <t>ケイサイニッスウ</t>
    </rPh>
    <phoneticPr fontId="1"/>
  </si>
  <si>
    <t>事業所の住所</t>
    <rPh sb="0" eb="3">
      <t>ジギョウショ</t>
    </rPh>
    <rPh sb="4" eb="5">
      <t>ジュウ</t>
    </rPh>
    <rPh sb="5" eb="6">
      <t>ショ</t>
    </rPh>
    <phoneticPr fontId="1"/>
  </si>
  <si>
    <t>　当社又は私は、次のことを誓約いたします。</t>
    <rPh sb="1" eb="3">
      <t>トウシャ</t>
    </rPh>
    <rPh sb="3" eb="4">
      <t>マタ</t>
    </rPh>
    <rPh sb="5" eb="6">
      <t>ワタシ</t>
    </rPh>
    <rPh sb="8" eb="9">
      <t>ツギ</t>
    </rPh>
    <rPh sb="13" eb="15">
      <t>セイヤク</t>
    </rPh>
    <phoneticPr fontId="1"/>
  </si>
  <si>
    <t>　また、必要は場合には、このことについて岡山県警察本部に紹介することを承諾します。</t>
    <rPh sb="4" eb="6">
      <t>ヒツヨウ</t>
    </rPh>
    <rPh sb="7" eb="9">
      <t>バアイ</t>
    </rPh>
    <rPh sb="20" eb="23">
      <t>オカヤマケン</t>
    </rPh>
    <rPh sb="23" eb="25">
      <t>ケイサツ</t>
    </rPh>
    <rPh sb="25" eb="27">
      <t>ホンブ</t>
    </rPh>
    <rPh sb="28" eb="30">
      <t>ショウカイ</t>
    </rPh>
    <rPh sb="35" eb="37">
      <t>ショウダク</t>
    </rPh>
    <phoneticPr fontId="1"/>
  </si>
  <si>
    <t>２　１の各号に掲げる者が、当社の経営又は私が行う事業に実質的に関与していません。</t>
    <phoneticPr fontId="1"/>
  </si>
  <si>
    <t>一般社団法人岡山県トラック協会 会長　殿</t>
    <phoneticPr fontId="1"/>
  </si>
  <si>
    <t>事業者名(屋号)</t>
    <rPh sb="0" eb="3">
      <t>ジギョウシャ</t>
    </rPh>
    <rPh sb="3" eb="4">
      <t>メイ</t>
    </rPh>
    <rPh sb="5" eb="7">
      <t>ヤゴウ</t>
    </rPh>
    <phoneticPr fontId="1"/>
  </si>
  <si>
    <t>記入時の注意事項
◎代表者が記入する場合
　・所在地、名称、役職名及び氏名欄には、登記されている主たる事務所の所在地、名称並びに代表者の役職及び氏名を記名し、代表者印又は契約書に使用
　する印を押印してください。
◎受任者が記入する場合
　・契約に関して、入札参加資格審査申請時に県所定の様式による委任状が提出されていれば、当該委任状中の権限の委任により、この誓約書の内容につい
　て記入し、誓約する権限は、受任者が有していますが、契約の解除につながる可能性のある重要な内容なので、念のため事前に委任者に記載内容について
　確認しておいてください。
　・所在地、名称、役職名及び氏名欄には、受任者の住所、社名及び支店等の名称並びに受任者の職氏名を記名し、契約書に使用する印を押印してください。</t>
    <phoneticPr fontId="1"/>
  </si>
  <si>
    <t>誓　　約　　書</t>
    <rPh sb="0" eb="1">
      <t>チカイ</t>
    </rPh>
    <rPh sb="3" eb="4">
      <t>ヤク</t>
    </rPh>
    <rPh sb="6" eb="7">
      <t>ショ</t>
    </rPh>
    <phoneticPr fontId="1"/>
  </si>
  <si>
    <t>１　当社の役員（暴力団員による不当な行為の防止等に関する法律（平成３年法律第７７号）第９条第２１号ロ
　に規定する役員をいう。）又は私は、次に掲げる者のいずれにも該当しません。
　（１）暴力団員等（岡山県暴力団排除条例（平成２２年岡山県条例第５７号）第２条第３号に規定する暴力団
　　　員等をいう。以下同じ。）に該当する者
　（２）暴力団（岡山県暴力団排除条例第２条第１号に規定する暴力団をいう。以下同じ。）又は暴力団員等の
　　　統制下にある者
　（３）暴力団又は暴力団員等と社会的に非難されるべき関係を有している者</t>
    <phoneticPr fontId="1"/>
  </si>
  <si>
    <t>（参　考）
岡山県暴力団排除条例（平成22年岡山県条例第57号）（抄）
　（定義）
第２条　この条例において、次の各号に掲げる用語の意義は、それぞれ当該各号に定めるところによる。
　(1) 暴力団　暴力団員による不当な行為の防止等に関する法律（平成３年法律第77号。以下「法」という。）第２条第２号に規定する暴力団をいう。
　(2) 暴力団員　法第２条第６号に規定する暴力団員をいう。
　(3) 暴力団員等　暴力団員又は暴力団員でなくなった日から五年を経過しない者をいう。
　(4)～(6)略
暴力団員による不当な行為の防止等に関する法律（平成３年法律第77号）（抄）
　（定義）
第２条　この法律において、次の各号に掲げる用語の意義は、それぞれ当該各号に定めるところによる。
　(1) 略
　(2) 暴力団　その団体の構成員（その団体の構成団体の構成員を含む。）が集団的に又は常習的に暴力的不法行為等を行うことを助長するおそれがある団体
　　をいう。
　(3)～(5)略
　(6) 暴力団員　暴力団の構成員をいう。
　(7)・(8)略
　（暴力的要求行為の禁止）
第９条　指定暴力団等の暴力団員（以下「指定暴力団員」という。）は、その者の所属する指定暴力団等又はその系列上位指定暴力団等（当該指定暴力団等と
　上方連結（指定暴力団等が他の指定暴力団等の構成団体となり、又は指定暴力団等の代表者等が他の指定暴力団等の暴力団員となっている関係をいう。）
　をすることにより順次関連している各指定暴力団等をいう。以下同じ。）の威力を示して次に掲げる行為をしてはならない。
　(1)～(20)略
　(21) 行政庁に対し、自己若しくは次に掲げる者（以下この条において「自己の関係者」という。）がした許認可等（行政手続法（平成５年法律第88号）第２条第３
　　　号に規定する許認可等をいう。以下この号及び次号において同じ。）に係る申請（同条第３号に規定する申請をいう。次号において同じ。）が法令（同条第１
　　　号に規定する法令をいう。以下この号及び次号において同じ。）に定められた許認可等の要件に該当しないにもかかわらず、当該許認可等をすることを要
　　　求し、又は自己若しくは自己の関係者について法令に定められた不利益処分（行政庁が、法令に基づき、特定の者を名あて人として、直接に、これに義務
　　　を課し、又はその権利を制限する処分をいう。以下この号及び次号において同じ。）の要件に該当する事由があるにもかかわらず、当該不利益処分をしない
　　　ことを要求すること。
　　　イ　略
　　　ロ　法人その他の団体であって、自己がその役員（業務を執行する社員、取締役、執行役又はこれらに準ずる者をいい、相談役、顧問その他いかなる名称
　　　　を有する者であるかを問わず、当該団体に対し業務を執行する社員、取締役、執行役又はこれらに準ずる者と同等以上の支配力を有するものと認められ
　　　　る者を含む。第32条第１項第３号において同じ。）となっているもの
　　　ハ　略
　(22)～(27)略</t>
    <phoneticPr fontId="1"/>
  </si>
  <si>
    <t>様式第１号　別紙２（第９条関係）</t>
    <rPh sb="0" eb="2">
      <t>ヨウシキ</t>
    </rPh>
    <rPh sb="2" eb="3">
      <t>ダイ</t>
    </rPh>
    <rPh sb="4" eb="5">
      <t>ゴウ</t>
    </rPh>
    <rPh sb="6" eb="8">
      <t>ベッシ</t>
    </rPh>
    <rPh sb="10" eb="11">
      <t>ダイ</t>
    </rPh>
    <rPh sb="12" eb="13">
      <t>ジョウ</t>
    </rPh>
    <rPh sb="13" eb="15">
      <t>カンケイ</t>
    </rPh>
    <phoneticPr fontId="1"/>
  </si>
  <si>
    <t>役職名</t>
    <rPh sb="0" eb="3">
      <t>ヤクショクメイ</t>
    </rPh>
    <phoneticPr fontId="1"/>
  </si>
  <si>
    <t>（３）申請が２、３回目の場合は、１､２回目の申請書兼請求書の写し</t>
    <rPh sb="3" eb="5">
      <t>シンセイ</t>
    </rPh>
    <rPh sb="9" eb="11">
      <t>カイメ</t>
    </rPh>
    <rPh sb="12" eb="14">
      <t>バアイ</t>
    </rPh>
    <rPh sb="19" eb="21">
      <t>カイメ</t>
    </rPh>
    <rPh sb="22" eb="25">
      <t>シンセイショ</t>
    </rPh>
    <rPh sb="25" eb="26">
      <t>ケン</t>
    </rPh>
    <rPh sb="26" eb="29">
      <t>セイキュウショ</t>
    </rPh>
    <rPh sb="30" eb="31">
      <t>ウツ</t>
    </rPh>
    <phoneticPr fontId="1"/>
  </si>
  <si>
    <t>(ｱ)安全性優良事業所認定事業者</t>
    <rPh sb="3" eb="16">
      <t>アンゼンセイユウリョウジギョウショニンテイジギョウシャ</t>
    </rPh>
    <phoneticPr fontId="1"/>
  </si>
  <si>
    <t>(ｲ)働きやすい職場認証制度認証事業者</t>
    <rPh sb="3" eb="4">
      <t>ハタラ</t>
    </rPh>
    <rPh sb="8" eb="10">
      <t>ショクバ</t>
    </rPh>
    <rPh sb="10" eb="14">
      <t>ニンショウセイド</t>
    </rPh>
    <rPh sb="14" eb="19">
      <t>ニンショウジギョウシャ</t>
    </rPh>
    <phoneticPr fontId="1"/>
  </si>
  <si>
    <t>(ｳ)健康経営優良法人認定事業者</t>
    <rPh sb="3" eb="5">
      <t>ケンコウ</t>
    </rPh>
    <rPh sb="5" eb="11">
      <t>ケイエイユウリョウホウジン</t>
    </rPh>
    <rPh sb="11" eb="16">
      <t>ニンテイジギョウシャ</t>
    </rPh>
    <phoneticPr fontId="1"/>
  </si>
  <si>
    <t>岡山県トラック人材確保対策支援金交付申請書兼請求書</t>
    <rPh sb="0" eb="3">
      <t>オカヤマケン</t>
    </rPh>
    <rPh sb="7" eb="9">
      <t>ジンザイ</t>
    </rPh>
    <rPh sb="9" eb="11">
      <t>カクホ</t>
    </rPh>
    <rPh sb="11" eb="13">
      <t>タイサク</t>
    </rPh>
    <rPh sb="13" eb="16">
      <t>シエンキン</t>
    </rPh>
    <rPh sb="16" eb="18">
      <t>コウフ</t>
    </rPh>
    <rPh sb="18" eb="21">
      <t>シンセイショ</t>
    </rPh>
    <rPh sb="21" eb="22">
      <t>ケン</t>
    </rPh>
    <rPh sb="22" eb="25">
      <t>セイキュウショ</t>
    </rPh>
    <phoneticPr fontId="1"/>
  </si>
  <si>
    <t>岡山県トラック人材確保対策支援金申請（請求）内訳</t>
    <rPh sb="0" eb="3">
      <t>オカヤマケン</t>
    </rPh>
    <rPh sb="16" eb="18">
      <t>シンセイ</t>
    </rPh>
    <rPh sb="19" eb="21">
      <t>セイキュウ</t>
    </rPh>
    <rPh sb="22" eb="24">
      <t>ウチワケ</t>
    </rPh>
    <phoneticPr fontId="1"/>
  </si>
  <si>
    <t>支援金額算出合計 Ｃ</t>
    <rPh sb="0" eb="2">
      <t>シエン</t>
    </rPh>
    <rPh sb="2" eb="4">
      <t>キンガク</t>
    </rPh>
    <rPh sb="4" eb="6">
      <t>サンシュツ</t>
    </rPh>
    <rPh sb="6" eb="8">
      <t>ゴウケイ</t>
    </rPh>
    <phoneticPr fontId="1"/>
  </si>
  <si>
    <r>
      <rPr>
        <sz val="9"/>
        <rFont val="ＭＳ 明朝"/>
        <family val="1"/>
        <charset val="128"/>
      </rPr>
      <t>上記１｢支援金額算出合計｣欄の額</t>
    </r>
    <r>
      <rPr>
        <sz val="10"/>
        <rFont val="ＭＳ 明朝"/>
        <family val="1"/>
        <charset val="128"/>
      </rPr>
      <t xml:space="preserve">
</t>
    </r>
    <r>
      <rPr>
        <sz val="9"/>
        <rFont val="ＭＳ 明朝"/>
        <family val="1"/>
        <charset val="128"/>
      </rPr>
      <t>Ｃ</t>
    </r>
    <rPh sb="0" eb="2">
      <t>ジョウキ</t>
    </rPh>
    <rPh sb="4" eb="7">
      <t>シエンキン</t>
    </rPh>
    <rPh sb="7" eb="8">
      <t>ガク</t>
    </rPh>
    <rPh sb="8" eb="10">
      <t>サンシュツ</t>
    </rPh>
    <rPh sb="10" eb="12">
      <t>ゴウケイ</t>
    </rPh>
    <rPh sb="13" eb="14">
      <t>ラン</t>
    </rPh>
    <rPh sb="15" eb="16">
      <t>ガク</t>
    </rPh>
    <phoneticPr fontId="1"/>
  </si>
  <si>
    <t>各種認定事業者：400万円、各種認定事業者以外：200万円</t>
    <rPh sb="21" eb="23">
      <t>イガイ</t>
    </rPh>
    <rPh sb="27" eb="29">
      <t>マンエン</t>
    </rPh>
    <phoneticPr fontId="1"/>
  </si>
  <si>
    <t>（４）運輸局又はトラック協会に提出した直近の事業報告書（受付印がある表紙及び事業概況報告書）</t>
    <rPh sb="3" eb="5">
      <t>ウンユ</t>
    </rPh>
    <rPh sb="5" eb="6">
      <t>キョク</t>
    </rPh>
    <rPh sb="6" eb="7">
      <t>マタ</t>
    </rPh>
    <rPh sb="12" eb="14">
      <t>キョウカイ</t>
    </rPh>
    <rPh sb="15" eb="17">
      <t>テイシュツ</t>
    </rPh>
    <rPh sb="19" eb="21">
      <t>チョッキン</t>
    </rPh>
    <rPh sb="22" eb="24">
      <t>ジギョウ</t>
    </rPh>
    <rPh sb="24" eb="27">
      <t>ホウコクショ</t>
    </rPh>
    <rPh sb="28" eb="31">
      <t>ウケツケイン</t>
    </rPh>
    <rPh sb="34" eb="36">
      <t>ヒョウシ</t>
    </rPh>
    <rPh sb="36" eb="37">
      <t>オヨ</t>
    </rPh>
    <rPh sb="38" eb="40">
      <t>ジギョウ</t>
    </rPh>
    <rPh sb="40" eb="42">
      <t>ガイキョウ</t>
    </rPh>
    <rPh sb="42" eb="45">
      <t>ホウコクショ</t>
    </rPh>
    <phoneticPr fontId="1"/>
  </si>
  <si>
    <t>(1)職場環境整備の備品</t>
    <rPh sb="10" eb="12">
      <t>ビヒン</t>
    </rPh>
    <phoneticPr fontId="1"/>
  </si>
  <si>
    <t>(2)就職フェア等出展</t>
    <rPh sb="8" eb="9">
      <t>トウ</t>
    </rPh>
    <rPh sb="9" eb="11">
      <t>シュッテン</t>
    </rPh>
    <phoneticPr fontId="1"/>
  </si>
  <si>
    <t>(3)求人広告掲載</t>
    <phoneticPr fontId="1"/>
  </si>
  <si>
    <t>4月1日以降に実際に広告が掲載されたことを証明できる資料</t>
    <rPh sb="1" eb="2">
      <t>ガツ</t>
    </rPh>
    <rPh sb="3" eb="4">
      <t>ヒ</t>
    </rPh>
    <rPh sb="4" eb="6">
      <t>イコウ</t>
    </rPh>
    <rPh sb="7" eb="9">
      <t>ジッサイ</t>
    </rPh>
    <rPh sb="10" eb="12">
      <t>コウコク</t>
    </rPh>
    <rPh sb="13" eb="15">
      <t>ケイサイ</t>
    </rPh>
    <rPh sb="21" eb="23">
      <t>ショウメイ</t>
    </rPh>
    <rPh sb="26" eb="28">
      <t>シリョウ</t>
    </rPh>
    <phoneticPr fontId="1"/>
  </si>
  <si>
    <t>（５）誓約書（別紙２）</t>
    <rPh sb="3" eb="6">
      <t>セイヤクショ</t>
    </rPh>
    <rPh sb="7" eb="9">
      <t>ベッシ</t>
    </rPh>
    <phoneticPr fontId="1"/>
  </si>
  <si>
    <r>
      <t xml:space="preserve">事　　業　　者　　名
</t>
    </r>
    <r>
      <rPr>
        <sz val="10"/>
        <rFont val="ＭＳ 明朝"/>
        <family val="1"/>
        <charset val="128"/>
      </rPr>
      <t>（個人事業主の場合は個人事業主名）</t>
    </r>
    <rPh sb="0" eb="1">
      <t>コト</t>
    </rPh>
    <rPh sb="3" eb="4">
      <t>ギョウ</t>
    </rPh>
    <rPh sb="6" eb="7">
      <t>モノ</t>
    </rPh>
    <rPh sb="9" eb="10">
      <t>メイ</t>
    </rPh>
    <rPh sb="12" eb="14">
      <t>コジン</t>
    </rPh>
    <rPh sb="14" eb="16">
      <t>ジギョウ</t>
    </rPh>
    <rPh sb="16" eb="17">
      <t>ヌシ</t>
    </rPh>
    <rPh sb="18" eb="20">
      <t>バアイ</t>
    </rPh>
    <rPh sb="21" eb="23">
      <t>コジン</t>
    </rPh>
    <rPh sb="23" eb="26">
      <t>ジギョウヌシ</t>
    </rPh>
    <rPh sb="26" eb="27">
      <t>メイ</t>
    </rPh>
    <phoneticPr fontId="1"/>
  </si>
  <si>
    <t xml:space="preserve">各種認定事業者 交付率：2/3 </t>
    <phoneticPr fontId="1"/>
  </si>
  <si>
    <t>各種認定事業者以外 交付率：1/3</t>
    <phoneticPr fontId="1"/>
  </si>
  <si>
    <t>4月1日以降に実際に出展したことを証明できる資料</t>
    <rPh sb="1" eb="2">
      <t>ガツ</t>
    </rPh>
    <rPh sb="3" eb="6">
      <t>ヒイコウ</t>
    </rPh>
    <rPh sb="7" eb="9">
      <t>ジッサイ</t>
    </rPh>
    <rPh sb="10" eb="12">
      <t>シュッテン</t>
    </rPh>
    <rPh sb="17" eb="19">
      <t>ショウメイ</t>
    </rPh>
    <rPh sb="22" eb="24">
      <t>シリョウ</t>
    </rPh>
    <phoneticPr fontId="1"/>
  </si>
  <si>
    <t>□</t>
  </si>
  <si>
    <r>
      <t xml:space="preserve">支援金額算出
</t>
    </r>
    <r>
      <rPr>
        <sz val="9"/>
        <rFont val="ＭＳ 明朝"/>
        <family val="1"/>
        <charset val="128"/>
      </rPr>
      <t>Ｂ＝Ａ×</t>
    </r>
    <r>
      <rPr>
        <b/>
        <sz val="9"/>
        <rFont val="ＭＳ 明朝"/>
        <family val="1"/>
        <charset val="128"/>
      </rPr>
      <t>2/3</t>
    </r>
    <r>
      <rPr>
        <sz val="10"/>
        <rFont val="ＭＳ 明朝"/>
        <family val="1"/>
        <charset val="128"/>
      </rPr>
      <t xml:space="preserve">
</t>
    </r>
    <r>
      <rPr>
        <sz val="9"/>
        <rFont val="ＭＳ ゴシック"/>
        <family val="3"/>
        <charset val="128"/>
      </rPr>
      <t>注４･注５</t>
    </r>
    <rPh sb="0" eb="2">
      <t>シエン</t>
    </rPh>
    <rPh sb="2" eb="3">
      <t>キン</t>
    </rPh>
    <rPh sb="3" eb="4">
      <t>ガク</t>
    </rPh>
    <rPh sb="4" eb="6">
      <t>サンシュツ</t>
    </rPh>
    <rPh sb="15" eb="16">
      <t>チュウ</t>
    </rPh>
    <phoneticPr fontId="1"/>
  </si>
  <si>
    <r>
      <t xml:space="preserve">支援金額算出
</t>
    </r>
    <r>
      <rPr>
        <sz val="9"/>
        <rFont val="ＭＳ 明朝"/>
        <family val="1"/>
        <charset val="128"/>
      </rPr>
      <t>Ｂ＝Ａ×</t>
    </r>
    <r>
      <rPr>
        <b/>
        <sz val="9"/>
        <rFont val="ＭＳ 明朝"/>
        <family val="1"/>
        <charset val="128"/>
      </rPr>
      <t>1/3</t>
    </r>
    <r>
      <rPr>
        <sz val="10"/>
        <rFont val="ＭＳ 明朝"/>
        <family val="1"/>
        <charset val="128"/>
      </rPr>
      <t xml:space="preserve">
</t>
    </r>
    <r>
      <rPr>
        <sz val="9"/>
        <rFont val="ＭＳ ゴシック"/>
        <family val="3"/>
        <charset val="128"/>
      </rPr>
      <t>注４･注６</t>
    </r>
    <rPh sb="0" eb="2">
      <t>シエン</t>
    </rPh>
    <rPh sb="2" eb="3">
      <t>キン</t>
    </rPh>
    <rPh sb="3" eb="4">
      <t>ガク</t>
    </rPh>
    <rPh sb="4" eb="6">
      <t>サンシュツ</t>
    </rPh>
    <rPh sb="15" eb="16">
      <t>チュウ</t>
    </rPh>
    <phoneticPr fontId="1"/>
  </si>
  <si>
    <t>該当箇所をリスト(「■」又は「□」)から選択してください</t>
    <rPh sb="0" eb="2">
      <t>ガイトウ</t>
    </rPh>
    <rPh sb="2" eb="4">
      <t>カショ</t>
    </rPh>
    <rPh sb="12" eb="13">
      <t>マタ</t>
    </rPh>
    <rPh sb="20" eb="22">
      <t>センタク</t>
    </rPh>
    <phoneticPr fontId="1"/>
  </si>
  <si>
    <t>添付する書類をリスト(「■」又は「□」)から選択してください</t>
    <rPh sb="0" eb="2">
      <t>テンプ</t>
    </rPh>
    <rPh sb="4" eb="6">
      <t>ショルイ</t>
    </rPh>
    <rPh sb="14" eb="15">
      <t>マタ</t>
    </rPh>
    <rPh sb="22" eb="24">
      <t>センタク</t>
    </rPh>
    <phoneticPr fontId="1"/>
  </si>
  <si>
    <t>「申請(請求)額」は入力しないでください
「内訳(別紙1)」を自動参照します</t>
    <rPh sb="10" eb="12">
      <t>ニュウリョク</t>
    </rPh>
    <rPh sb="22" eb="24">
      <t>ウチワケ</t>
    </rPh>
    <rPh sb="25" eb="27">
      <t>ベッシ</t>
    </rPh>
    <rPh sb="31" eb="33">
      <t>ジドウ</t>
    </rPh>
    <rPh sb="33" eb="35">
      <t>サンショウ</t>
    </rPh>
    <phoneticPr fontId="1"/>
  </si>
  <si>
    <t>00/00形式で入力してください</t>
    <rPh sb="5" eb="7">
      <t>ケイシキ</t>
    </rPh>
    <rPh sb="8" eb="10">
      <t>ニュウリョク</t>
    </rPh>
    <phoneticPr fontId="1"/>
  </si>
  <si>
    <t>自動入力です</t>
    <rPh sb="0" eb="2">
      <t>ジドウ</t>
    </rPh>
    <rPh sb="2" eb="4">
      <t>ニュウリョク</t>
    </rPh>
    <phoneticPr fontId="1"/>
  </si>
  <si>
    <t>「分類」はリスト((1)、(2)、(3))から選択してください</t>
    <rPh sb="1" eb="3">
      <t>ブンルイ</t>
    </rPh>
    <rPh sb="23" eb="25">
      <t>センタク</t>
    </rPh>
    <phoneticPr fontId="1"/>
  </si>
  <si>
    <t>「実施日」は00/00形式で入力してください</t>
    <rPh sb="1" eb="4">
      <t>ジッシビ</t>
    </rPh>
    <rPh sb="11" eb="13">
      <t>ケイシキ</t>
    </rPh>
    <rPh sb="14" eb="16">
      <t>ニュウリョク</t>
    </rPh>
    <phoneticPr fontId="1"/>
  </si>
  <si>
    <t>「当該支援金受領済額 Ｅ」には、既に人材確保支援金を1度でも受けている方のみ、その金額を入力してください</t>
    <rPh sb="1" eb="3">
      <t>トウガイ</t>
    </rPh>
    <rPh sb="3" eb="6">
      <t>シエンキン</t>
    </rPh>
    <rPh sb="6" eb="8">
      <t>ジュリョウ</t>
    </rPh>
    <rPh sb="8" eb="9">
      <t>ズミ</t>
    </rPh>
    <rPh sb="9" eb="10">
      <t>ガク</t>
    </rPh>
    <rPh sb="16" eb="17">
      <t>スデ</t>
    </rPh>
    <rPh sb="18" eb="25">
      <t>ジンザイカクホシエンキン</t>
    </rPh>
    <rPh sb="27" eb="28">
      <t>ド</t>
    </rPh>
    <rPh sb="30" eb="31">
      <t>ウ</t>
    </rPh>
    <rPh sb="35" eb="36">
      <t>カタ</t>
    </rPh>
    <rPh sb="41" eb="43">
      <t>キンガク</t>
    </rPh>
    <rPh sb="44" eb="46">
      <t>ニュウリョク</t>
    </rPh>
    <phoneticPr fontId="1"/>
  </si>
  <si>
    <t>「当該支援金以外の助成金の額 Ｈ」は、実施した対策について岡ト恊等から助成金を受けている場合に入力してください</t>
    <rPh sb="1" eb="3">
      <t>トウガイ</t>
    </rPh>
    <rPh sb="3" eb="6">
      <t>シエンキン</t>
    </rPh>
    <rPh sb="6" eb="8">
      <t>イガイ</t>
    </rPh>
    <rPh sb="9" eb="11">
      <t>ジョセイ</t>
    </rPh>
    <rPh sb="11" eb="12">
      <t>キン</t>
    </rPh>
    <rPh sb="13" eb="14">
      <t>ガク</t>
    </rPh>
    <rPh sb="19" eb="21">
      <t>ジッシ</t>
    </rPh>
    <rPh sb="23" eb="25">
      <t>タイサク</t>
    </rPh>
    <rPh sb="29" eb="30">
      <t>オカ</t>
    </rPh>
    <rPh sb="31" eb="32">
      <t>キョウ</t>
    </rPh>
    <rPh sb="32" eb="33">
      <t>トウ</t>
    </rPh>
    <rPh sb="35" eb="38">
      <t>ジョセイキン</t>
    </rPh>
    <rPh sb="39" eb="40">
      <t>ウ</t>
    </rPh>
    <rPh sb="44" eb="46">
      <t>バアイ</t>
    </rPh>
    <rPh sb="47" eb="49">
      <t>ニュウリョク</t>
    </rPh>
    <phoneticPr fontId="1"/>
  </si>
  <si>
    <t>「支援対象経費 Ａ」は消費税を除いた金額を入力してください</t>
    <rPh sb="1" eb="3">
      <t>シエン</t>
    </rPh>
    <rPh sb="3" eb="5">
      <t>タイショウ</t>
    </rPh>
    <rPh sb="5" eb="7">
      <t>ケイヒ</t>
    </rPh>
    <rPh sb="11" eb="14">
      <t>ショウヒゼイ</t>
    </rPh>
    <rPh sb="15" eb="16">
      <t>ノゾ</t>
    </rPh>
    <rPh sb="18" eb="20">
      <t>キンガク</t>
    </rPh>
    <rPh sb="21" eb="23">
      <t>ニュウリョク</t>
    </rPh>
    <phoneticPr fontId="1"/>
  </si>
  <si>
    <t>「支援金額算出 Ｂ」、「支援金額算出合計 Ｃ」は自動入力です</t>
    <rPh sb="1" eb="3">
      <t>シエン</t>
    </rPh>
    <rPh sb="3" eb="5">
      <t>キンガク</t>
    </rPh>
    <rPh sb="5" eb="7">
      <t>サンシュツ</t>
    </rPh>
    <rPh sb="24" eb="26">
      <t>ジドウ</t>
    </rPh>
    <rPh sb="26" eb="28">
      <t>ニュウリョク</t>
    </rPh>
    <phoneticPr fontId="1"/>
  </si>
  <si>
    <t>「支援金額算出合計｣欄の額 Ｃ」、「支援上限額 Ｄ」、「支援上限額の残額 Ｆ」、
「支援金の額 Ｇ」、「申請(請求)額」は自動入力です</t>
    <rPh sb="28" eb="30">
      <t>シエン</t>
    </rPh>
    <rPh sb="30" eb="32">
      <t>ジョウゲン</t>
    </rPh>
    <rPh sb="32" eb="33">
      <t>ガク</t>
    </rPh>
    <rPh sb="34" eb="36">
      <t>ザンガク</t>
    </rPh>
    <rPh sb="42" eb="45">
      <t>シエンキン</t>
    </rPh>
    <rPh sb="46" eb="47">
      <t>ガク</t>
    </rPh>
    <rPh sb="52" eb="54">
      <t>シンセイ</t>
    </rPh>
    <rPh sb="55" eb="57">
      <t>セイキュウ</t>
    </rPh>
    <rPh sb="58" eb="59">
      <t>ガク</t>
    </rPh>
    <rPh sb="61" eb="63">
      <t>ジドウ</t>
    </rPh>
    <rPh sb="63" eb="65">
      <t>ニュウリョク</t>
    </rPh>
    <phoneticPr fontId="1"/>
  </si>
  <si>
    <t>全て入力しないでください</t>
    <rPh sb="0" eb="1">
      <t>スベ</t>
    </rPh>
    <rPh sb="2" eb="4">
      <t>ニュウリョク</t>
    </rPh>
    <phoneticPr fontId="1"/>
  </si>
  <si>
    <t>申請書の日付、住所等を自動参照します</t>
    <rPh sb="0" eb="3">
      <t>シンセイショ</t>
    </rPh>
    <rPh sb="4" eb="6">
      <t>ヒヅケ</t>
    </rPh>
    <rPh sb="7" eb="9">
      <t>ジュウショ</t>
    </rPh>
    <rPh sb="9" eb="10">
      <t>トウ</t>
    </rPh>
    <rPh sb="11" eb="13">
      <t>ジドウ</t>
    </rPh>
    <rPh sb="13" eb="15">
      <t>サンショウ</t>
    </rPh>
    <phoneticPr fontId="1"/>
  </si>
  <si>
    <t>令和　　年　　月　　日</t>
    <rPh sb="0" eb="2">
      <t>レイワ</t>
    </rPh>
    <rPh sb="4" eb="5">
      <t>ネン</t>
    </rPh>
    <rPh sb="7" eb="8">
      <t>ツキ</t>
    </rPh>
    <rPh sb="10" eb="11">
      <t>ヒ</t>
    </rPh>
    <phoneticPr fontId="1"/>
  </si>
  <si>
    <t>岡山市北区青江１－２２－３３</t>
    <rPh sb="0" eb="3">
      <t>オカヤマシ</t>
    </rPh>
    <rPh sb="3" eb="5">
      <t>キタク</t>
    </rPh>
    <rPh sb="5" eb="7">
      <t>アオエ</t>
    </rPh>
    <phoneticPr fontId="1"/>
  </si>
  <si>
    <t>岡ト協運輸株式会社</t>
    <rPh sb="0" eb="1">
      <t>オカ</t>
    </rPh>
    <rPh sb="2" eb="3">
      <t>キョウ</t>
    </rPh>
    <rPh sb="3" eb="5">
      <t>ウンユ</t>
    </rPh>
    <rPh sb="5" eb="9">
      <t>カブシキガイシャ</t>
    </rPh>
    <phoneticPr fontId="1"/>
  </si>
  <si>
    <t>代表取締役</t>
    <rPh sb="0" eb="5">
      <t>ダイヒョウトリシマリヤク</t>
    </rPh>
    <phoneticPr fontId="1"/>
  </si>
  <si>
    <t>協会　太郎</t>
    <rPh sb="0" eb="2">
      <t>キョウカイ</t>
    </rPh>
    <rPh sb="3" eb="5">
      <t>タロウ</t>
    </rPh>
    <phoneticPr fontId="1"/>
  </si>
  <si>
    <t>■</t>
  </si>
  <si>
    <t>〇〇</t>
    <phoneticPr fontId="1"/>
  </si>
  <si>
    <t>普通</t>
  </si>
  <si>
    <t>1111111</t>
    <phoneticPr fontId="1"/>
  </si>
  <si>
    <t>岡ト協運輸㈱</t>
    <rPh sb="0" eb="1">
      <t>オカ</t>
    </rPh>
    <rPh sb="2" eb="3">
      <t>キョウ</t>
    </rPh>
    <rPh sb="3" eb="5">
      <t>ウンユ</t>
    </rPh>
    <phoneticPr fontId="1"/>
  </si>
  <si>
    <t>ｵｶﾄｷｮｳｳﾝﾕ</t>
    <phoneticPr fontId="1"/>
  </si>
  <si>
    <t>総務課</t>
    <rPh sb="0" eb="3">
      <t>ソウムカ</t>
    </rPh>
    <phoneticPr fontId="1"/>
  </si>
  <si>
    <t>協会　次郎</t>
    <rPh sb="0" eb="2">
      <t>キョウカイ</t>
    </rPh>
    <rPh sb="3" eb="5">
      <t>ジロウ</t>
    </rPh>
    <phoneticPr fontId="1"/>
  </si>
  <si>
    <t>086-000-0000</t>
    <phoneticPr fontId="1"/>
  </si>
  <si>
    <t>086-000-0001</t>
    <phoneticPr fontId="1"/>
  </si>
  <si>
    <r>
      <rPr>
        <b/>
        <sz val="10"/>
        <color rgb="FFFF0000"/>
        <rFont val="HG丸ｺﾞｼｯｸM-PRO"/>
        <family val="3"/>
        <charset val="128"/>
      </rPr>
      <t>青江</t>
    </r>
    <r>
      <rPr>
        <b/>
        <sz val="10"/>
        <rFont val="ＭＳ 明朝"/>
        <family val="1"/>
        <charset val="128"/>
      </rPr>
      <t>　支店</t>
    </r>
    <rPh sb="0" eb="2">
      <t>アオエ</t>
    </rPh>
    <rPh sb="3" eb="5">
      <t>シテン</t>
    </rPh>
    <phoneticPr fontId="1"/>
  </si>
  <si>
    <t>「種別」は必ず「普通」又は「当座」をリストから
選択、若しくは記入してください</t>
    <rPh sb="1" eb="3">
      <t>シュベツ</t>
    </rPh>
    <rPh sb="5" eb="6">
      <t>カナラ</t>
    </rPh>
    <rPh sb="8" eb="10">
      <t>フツウ</t>
    </rPh>
    <rPh sb="11" eb="12">
      <t>マタ</t>
    </rPh>
    <rPh sb="14" eb="16">
      <t>トウザ</t>
    </rPh>
    <rPh sb="24" eb="26">
      <t>センタク</t>
    </rPh>
    <rPh sb="27" eb="28">
      <t>モ</t>
    </rPh>
    <rPh sb="31" eb="33">
      <t>キニュウ</t>
    </rPh>
    <phoneticPr fontId="1"/>
  </si>
  <si>
    <t>(1)</t>
  </si>
  <si>
    <t>(2)</t>
  </si>
  <si>
    <t>(3)</t>
  </si>
  <si>
    <t>ユニットシャワー</t>
    <phoneticPr fontId="1"/>
  </si>
  <si>
    <t>就職フェア青江</t>
    <rPh sb="0" eb="2">
      <t>シュウショク</t>
    </rPh>
    <rPh sb="5" eb="7">
      <t>アオエ</t>
    </rPh>
    <phoneticPr fontId="1"/>
  </si>
  <si>
    <t>《求人サイト名》広告掲載料</t>
    <rPh sb="1" eb="3">
      <t>キュウジン</t>
    </rPh>
    <rPh sb="6" eb="7">
      <t>メイ</t>
    </rPh>
    <rPh sb="8" eb="10">
      <t>コウコク</t>
    </rPh>
    <rPh sb="10" eb="12">
      <t>ケイサイ</t>
    </rPh>
    <rPh sb="12" eb="13">
      <t>リョウ</t>
    </rPh>
    <phoneticPr fontId="1"/>
  </si>
  <si>
    <t>本社営業所</t>
    <rPh sb="0" eb="2">
      <t>ホンシャ</t>
    </rPh>
    <rPh sb="2" eb="5">
      <t>エイギョウショ</t>
    </rPh>
    <phoneticPr fontId="1"/>
  </si>
  <si>
    <t>岡山市北区青江１－２２－３３</t>
    <rPh sb="0" eb="7">
      <t>オカヤマシキタクアオエ</t>
    </rPh>
    <phoneticPr fontId="1"/>
  </si>
  <si>
    <t>1式</t>
    <rPh sb="1" eb="2">
      <t>シキ</t>
    </rPh>
    <phoneticPr fontId="1"/>
  </si>
  <si>
    <t>1回</t>
    <rPh sb="1" eb="2">
      <t>カイ</t>
    </rPh>
    <phoneticPr fontId="1"/>
  </si>
  <si>
    <t>倉敷営業所</t>
    <rPh sb="0" eb="2">
      <t>クラシキ</t>
    </rPh>
    <rPh sb="2" eb="5">
      <t>エイギョウショ</t>
    </rPh>
    <phoneticPr fontId="1"/>
  </si>
  <si>
    <t>92日</t>
    <rPh sb="2" eb="3">
      <t>ヒ</t>
    </rPh>
    <phoneticPr fontId="1"/>
  </si>
  <si>
    <t>倉敷市東富井８５０－１</t>
    <rPh sb="0" eb="3">
      <t>クラシキシ</t>
    </rPh>
    <rPh sb="3" eb="4">
      <t>ヒガシ</t>
    </rPh>
    <rPh sb="4" eb="6">
      <t>トミイ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</si>
</sst>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ggge&quot;年&quot;m&quot;月&quot;d&quot;日&quot;;@" x16r2:formatCode16="[$-ja-JP-x-gannen]ggge&quot;年&quot;m&quot;月&quot;d&quot;日&quot;;@"/>
    <numFmt numFmtId="178" formatCode="[$-411]ggge&quot;年&quot;m&quot;月&quot;d&quot;日&quot;;@"/>
  </numFmts>
  <fonts count="32" x14ac:knownFonts="1">
    <font>
      <sz val="11"/>
      <color theme="1"/>
      <name val="游ゴシック"/>
      <family val="2"/>
      <charset val="128"/>
      <scheme val="minor"/>
    </font>
    <font>
      <sz val="6"/>
      <name val="游ゴシック"/>
      <family val="2"/>
      <charset val="128"/>
      <scheme val="minor"/>
    </font>
    <font>
      <sz val="14"/>
      <color theme="1"/>
      <name val="ＭＳ 明朝"/>
      <family val="1"/>
      <charset val="128"/>
    </font>
    <font>
      <sz val="10"/>
      <name val="ＭＳ 明朝"/>
      <family val="1"/>
      <charset val="128"/>
    </font>
    <font>
      <sz val="11"/>
      <color theme="1"/>
      <name val="ＭＳ 明朝"/>
      <family val="1"/>
      <charset val="128"/>
    </font>
    <font>
      <sz val="11"/>
      <name val="游ゴシック"/>
      <family val="2"/>
      <charset val="128"/>
      <scheme val="minor"/>
    </font>
    <font>
      <sz val="11"/>
      <name val="ＭＳ 明朝"/>
      <family val="1"/>
      <charset val="128"/>
    </font>
    <font>
      <sz val="11"/>
      <name val="ＭＳ ゴシック"/>
      <family val="3"/>
      <charset val="128"/>
    </font>
    <font>
      <sz val="10"/>
      <name val="ＭＳ ゴシック"/>
      <family val="3"/>
      <charset val="128"/>
    </font>
    <font>
      <sz val="8"/>
      <name val="ＭＳ ゴシック"/>
      <family val="3"/>
      <charset val="128"/>
    </font>
    <font>
      <sz val="9"/>
      <name val="ＭＳ 明朝"/>
      <family val="1"/>
      <charset val="128"/>
    </font>
    <font>
      <u/>
      <sz val="10"/>
      <name val="ＭＳ ゴシック"/>
      <family val="3"/>
      <charset val="128"/>
    </font>
    <font>
      <sz val="14"/>
      <name val="ＭＳ 明朝"/>
      <family val="1"/>
      <charset val="128"/>
    </font>
    <font>
      <sz val="8.5"/>
      <name val="ＭＳ 明朝"/>
      <family val="1"/>
      <charset val="128"/>
    </font>
    <font>
      <strike/>
      <sz val="10"/>
      <name val="ＭＳ 明朝"/>
      <family val="1"/>
      <charset val="128"/>
    </font>
    <font>
      <sz val="9"/>
      <name val="ＭＳ ゴシック"/>
      <family val="3"/>
      <charset val="128"/>
    </font>
    <font>
      <sz val="8"/>
      <color theme="1"/>
      <name val="ＭＳ Ｐ明朝"/>
      <family val="1"/>
      <charset val="128"/>
    </font>
    <font>
      <sz val="10.5"/>
      <color theme="1"/>
      <name val="ＭＳ 明朝"/>
      <family val="1"/>
      <charset val="128"/>
    </font>
    <font>
      <sz val="10.5"/>
      <name val="ＭＳ 明朝"/>
      <family val="1"/>
      <charset val="128"/>
    </font>
    <font>
      <sz val="11"/>
      <color theme="1"/>
      <name val="游ゴシック"/>
      <family val="2"/>
      <charset val="128"/>
      <scheme val="minor"/>
    </font>
    <font>
      <b/>
      <sz val="11"/>
      <color rgb="FFFF0000"/>
      <name val="游ゴシック"/>
      <family val="3"/>
      <charset val="128"/>
      <scheme val="minor"/>
    </font>
    <font>
      <sz val="11"/>
      <name val="游ゴシック"/>
      <family val="3"/>
      <charset val="128"/>
      <scheme val="minor"/>
    </font>
    <font>
      <sz val="12"/>
      <name val="ＭＳ 明朝"/>
      <family val="1"/>
      <charset val="128"/>
    </font>
    <font>
      <b/>
      <sz val="11"/>
      <color rgb="FFFF0000"/>
      <name val="游ゴシック"/>
      <family val="3"/>
      <charset val="128"/>
    </font>
    <font>
      <b/>
      <sz val="9"/>
      <name val="ＭＳ 明朝"/>
      <family val="1"/>
      <charset val="128"/>
    </font>
    <font>
      <b/>
      <sz val="11"/>
      <color rgb="FFFF0000"/>
      <name val="HG丸ｺﾞｼｯｸM-PRO"/>
      <family val="3"/>
      <charset val="128"/>
    </font>
    <font>
      <b/>
      <sz val="10"/>
      <color rgb="FFFF0000"/>
      <name val="HG丸ｺﾞｼｯｸM-PRO"/>
      <family val="3"/>
      <charset val="128"/>
    </font>
    <font>
      <b/>
      <sz val="11"/>
      <color rgb="FFFF0000"/>
      <name val="游ゴシック"/>
      <family val="2"/>
      <charset val="128"/>
      <scheme val="minor"/>
    </font>
    <font>
      <b/>
      <sz val="10"/>
      <name val="ＭＳ 明朝"/>
      <family val="3"/>
      <charset val="128"/>
    </font>
    <font>
      <b/>
      <sz val="10"/>
      <name val="ＭＳ 明朝"/>
      <family val="1"/>
      <charset val="128"/>
    </font>
    <font>
      <b/>
      <sz val="12"/>
      <color rgb="FFFF0000"/>
      <name val="HG丸ｺﾞｼｯｸM-PRO"/>
      <family val="3"/>
      <charset val="128"/>
    </font>
    <font>
      <b/>
      <sz val="10.5"/>
      <color rgb="FFFF0000"/>
      <name val="HG丸ｺﾞｼｯｸM-PRO"/>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3">
    <border>
      <left/>
      <right/>
      <top/>
      <bottom/>
      <diagonal/>
    </border>
    <border>
      <left style="hair">
        <color auto="1"/>
      </left>
      <right style="hair">
        <color auto="1"/>
      </right>
      <top style="hair">
        <color auto="1"/>
      </top>
      <bottom style="hair">
        <color auto="1"/>
      </bottom>
      <diagonal/>
    </border>
    <border>
      <left/>
      <right/>
      <top/>
      <bottom style="mediumDashDotDot">
        <color auto="1"/>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dotted">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thin">
        <color auto="1"/>
      </top>
      <bottom style="thin">
        <color auto="1"/>
      </bottom>
      <diagonal/>
    </border>
    <border>
      <left style="thin">
        <color auto="1"/>
      </left>
      <right/>
      <top/>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right style="medium">
        <color auto="1"/>
      </right>
      <top style="medium">
        <color indexed="64"/>
      </top>
      <bottom style="medium">
        <color auto="1"/>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155">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8" fillId="0" borderId="0" xfId="0" applyFont="1">
      <alignment vertical="center"/>
    </xf>
    <xf numFmtId="0" fontId="5" fillId="0" borderId="0" xfId="0" applyFont="1">
      <alignment vertical="center"/>
    </xf>
    <xf numFmtId="0" fontId="8" fillId="0" borderId="10" xfId="0" applyFont="1" applyBorder="1" applyAlignment="1"/>
    <xf numFmtId="0" fontId="8" fillId="0" borderId="10" xfId="0" applyFont="1" applyBorder="1">
      <alignment vertical="center"/>
    </xf>
    <xf numFmtId="0" fontId="5" fillId="0" borderId="10" xfId="0" applyFont="1" applyBorder="1">
      <alignment vertical="center"/>
    </xf>
    <xf numFmtId="0" fontId="8" fillId="0" borderId="0" xfId="0" applyFont="1" applyAlignment="1"/>
    <xf numFmtId="0" fontId="11" fillId="0" borderId="0" xfId="0" applyFont="1" applyAlignment="1"/>
    <xf numFmtId="0" fontId="3" fillId="0" borderId="2" xfId="0" applyFont="1" applyBorder="1">
      <alignment vertical="center"/>
    </xf>
    <xf numFmtId="0" fontId="5" fillId="0" borderId="2" xfId="0" applyFont="1" applyBorder="1">
      <alignment vertical="center"/>
    </xf>
    <xf numFmtId="0" fontId="3" fillId="0" borderId="0" xfId="0" applyFont="1" applyAlignment="1">
      <alignment horizontal="right" vertical="center"/>
    </xf>
    <xf numFmtId="0" fontId="5"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horizontal="left" vertical="center"/>
    </xf>
    <xf numFmtId="0" fontId="3" fillId="0" borderId="0" xfId="0" applyFont="1" applyAlignment="1"/>
    <xf numFmtId="0" fontId="5" fillId="0" borderId="0" xfId="0" applyFont="1" applyAlignment="1"/>
    <xf numFmtId="0" fontId="10" fillId="0" borderId="0" xfId="0" applyFont="1">
      <alignment vertical="center"/>
    </xf>
    <xf numFmtId="0" fontId="3" fillId="0" borderId="0" xfId="0" applyFont="1" applyAlignment="1">
      <alignment vertical="top"/>
    </xf>
    <xf numFmtId="0" fontId="10" fillId="0" borderId="0" xfId="0" applyFont="1" applyAlignment="1">
      <alignment horizontal="left" vertical="center"/>
    </xf>
    <xf numFmtId="0" fontId="6" fillId="2" borderId="4" xfId="0" applyFont="1" applyFill="1" applyBorder="1" applyAlignment="1">
      <alignment horizontal="center" vertical="center"/>
    </xf>
    <xf numFmtId="0" fontId="3" fillId="2" borderId="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3" fillId="0" borderId="3" xfId="0" applyFont="1" applyBorder="1" applyAlignment="1"/>
    <xf numFmtId="0" fontId="17" fillId="0" borderId="0" xfId="0" applyFont="1">
      <alignment vertical="center"/>
    </xf>
    <xf numFmtId="0" fontId="10" fillId="0" borderId="0" xfId="0" applyFont="1" applyAlignment="1">
      <alignment horizontal="right" vertical="center"/>
    </xf>
    <xf numFmtId="0" fontId="13" fillId="0" borderId="0" xfId="0" applyFont="1">
      <alignment vertical="center"/>
    </xf>
    <xf numFmtId="0" fontId="14" fillId="0" borderId="0" xfId="0" applyFont="1">
      <alignment vertical="center"/>
    </xf>
    <xf numFmtId="0" fontId="20" fillId="0" borderId="0" xfId="0" applyFont="1">
      <alignment vertical="center"/>
    </xf>
    <xf numFmtId="0" fontId="10" fillId="0" borderId="5" xfId="0" applyFont="1" applyBorder="1" applyAlignment="1" applyProtection="1">
      <alignment horizontal="right" vertical="center"/>
      <protection locked="0"/>
    </xf>
    <xf numFmtId="0" fontId="10" fillId="0" borderId="5" xfId="0" applyFont="1" applyBorder="1" applyAlignment="1" applyProtection="1">
      <alignment horizontal="center" vertical="center"/>
      <protection locked="0"/>
    </xf>
    <xf numFmtId="0" fontId="21" fillId="0" borderId="0" xfId="0" applyFont="1">
      <alignment vertical="center"/>
    </xf>
    <xf numFmtId="0" fontId="21" fillId="0" borderId="0" xfId="0" applyFont="1" applyAlignment="1"/>
    <xf numFmtId="0" fontId="5" fillId="0" borderId="0" xfId="0" applyFont="1" applyAlignment="1">
      <alignment horizontal="right" vertical="center"/>
    </xf>
    <xf numFmtId="0" fontId="23" fillId="0" borderId="0" xfId="0" applyFont="1">
      <alignment vertical="center"/>
    </xf>
    <xf numFmtId="0" fontId="23" fillId="0" borderId="19" xfId="0" applyFont="1" applyBorder="1">
      <alignment vertical="center"/>
    </xf>
    <xf numFmtId="176" fontId="6" fillId="0" borderId="0" xfId="0" applyNumberFormat="1" applyFont="1">
      <alignment vertical="center"/>
    </xf>
    <xf numFmtId="0" fontId="18" fillId="0" borderId="0" xfId="0" applyFont="1" applyAlignment="1">
      <alignment horizontal="distributed" vertical="center"/>
    </xf>
    <xf numFmtId="0" fontId="8" fillId="0" borderId="1" xfId="0" applyFont="1" applyBorder="1">
      <alignment vertical="center"/>
    </xf>
    <xf numFmtId="0" fontId="9" fillId="2" borderId="1" xfId="0" applyFont="1" applyFill="1" applyBorder="1" applyAlignment="1">
      <alignment horizontal="center" vertical="center"/>
    </xf>
    <xf numFmtId="0" fontId="12" fillId="0" borderId="0" xfId="0" applyFont="1" applyAlignment="1">
      <alignment horizontal="center"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3" fillId="0" borderId="4" xfId="0" applyFont="1" applyBorder="1" applyAlignment="1" applyProtection="1">
      <alignment horizontal="center" vertical="center"/>
      <protection locked="0"/>
    </xf>
    <xf numFmtId="0" fontId="3" fillId="2" borderId="4" xfId="0" applyFont="1" applyFill="1" applyBorder="1" applyAlignment="1">
      <alignment horizontal="center" vertical="center"/>
    </xf>
    <xf numFmtId="0" fontId="5" fillId="0" borderId="4" xfId="0" applyFont="1" applyBorder="1" applyProtection="1">
      <alignment vertical="center"/>
      <protection locked="0"/>
    </xf>
    <xf numFmtId="0" fontId="5" fillId="0" borderId="5" xfId="0" applyFont="1" applyBorder="1" applyProtection="1">
      <alignment vertical="center"/>
      <protection locked="0"/>
    </xf>
    <xf numFmtId="0" fontId="3" fillId="0" borderId="9" xfId="0" applyFont="1" applyBorder="1" applyProtection="1">
      <alignment vertical="center"/>
      <protection locked="0"/>
    </xf>
    <xf numFmtId="0" fontId="3" fillId="0" borderId="14" xfId="0" applyFont="1" applyBorder="1" applyProtection="1">
      <alignment vertical="center"/>
      <protection locked="0"/>
    </xf>
    <xf numFmtId="0" fontId="3" fillId="0" borderId="4" xfId="0" applyFont="1" applyBorder="1" applyAlignment="1" applyProtection="1">
      <alignment horizontal="right" vertical="center" wrapText="1"/>
      <protection locked="0"/>
    </xf>
    <xf numFmtId="49" fontId="22" fillId="0" borderId="4" xfId="0" applyNumberFormat="1" applyFont="1" applyBorder="1" applyAlignment="1" applyProtection="1">
      <alignment horizontal="right" vertical="center"/>
      <protection locked="0"/>
    </xf>
    <xf numFmtId="0" fontId="3" fillId="0" borderId="6" xfId="0" applyFont="1" applyBorder="1" applyAlignment="1">
      <alignment horizontal="right" vertical="center" wrapText="1"/>
    </xf>
    <xf numFmtId="0" fontId="3" fillId="0" borderId="4" xfId="0" applyFont="1" applyBorder="1" applyAlignment="1">
      <alignment horizontal="right" vertical="center" wrapText="1"/>
    </xf>
    <xf numFmtId="0" fontId="3" fillId="0" borderId="4" xfId="0" applyFont="1" applyBorder="1" applyAlignment="1" applyProtection="1">
      <alignment horizontal="center" vertical="center" wrapText="1"/>
      <protection locked="0"/>
    </xf>
    <xf numFmtId="0" fontId="3" fillId="0" borderId="4" xfId="0" applyFont="1" applyBorder="1" applyProtection="1">
      <alignment vertical="center"/>
      <protection locked="0"/>
    </xf>
    <xf numFmtId="0" fontId="3" fillId="2" borderId="4" xfId="0" applyFont="1" applyFill="1" applyBorder="1" applyAlignment="1">
      <alignment vertical="center" shrinkToFit="1"/>
    </xf>
    <xf numFmtId="0" fontId="10" fillId="0" borderId="6" xfId="0" applyFont="1" applyBorder="1">
      <alignment vertical="center"/>
    </xf>
    <xf numFmtId="0" fontId="10" fillId="0" borderId="4" xfId="0" applyFont="1" applyBorder="1">
      <alignment vertical="center"/>
    </xf>
    <xf numFmtId="0" fontId="3" fillId="0" borderId="18" xfId="0" applyFont="1" applyBorder="1" applyAlignment="1">
      <alignment horizontal="left" vertical="center"/>
    </xf>
    <xf numFmtId="0" fontId="3" fillId="0" borderId="4" xfId="0" applyFont="1" applyBorder="1" applyAlignment="1">
      <alignment horizontal="left" vertical="center"/>
    </xf>
    <xf numFmtId="0" fontId="20" fillId="0" borderId="0" xfId="0" applyFont="1" applyAlignment="1">
      <alignment wrapText="1"/>
    </xf>
    <xf numFmtId="0" fontId="20" fillId="0" borderId="0" xfId="0" applyFont="1" applyAlignment="1"/>
    <xf numFmtId="0" fontId="5" fillId="0" borderId="0" xfId="0" applyFont="1" applyAlignment="1" applyProtection="1">
      <alignment vertical="center" shrinkToFit="1"/>
      <protection locked="0"/>
    </xf>
    <xf numFmtId="176" fontId="6" fillId="0" borderId="3" xfId="1" applyNumberFormat="1" applyFont="1" applyBorder="1" applyAlignment="1">
      <alignment horizontal="center" vertical="center"/>
    </xf>
    <xf numFmtId="177" fontId="3" fillId="0" borderId="0" xfId="0" applyNumberFormat="1" applyFont="1" applyAlignment="1" applyProtection="1">
      <alignment horizontal="right" vertical="center"/>
      <protection locked="0"/>
    </xf>
    <xf numFmtId="0" fontId="20" fillId="0" borderId="0" xfId="0" applyFont="1" applyAlignment="1">
      <alignment vertical="center" wrapText="1"/>
    </xf>
    <xf numFmtId="0" fontId="18" fillId="0" borderId="0" xfId="0" applyFont="1" applyAlignment="1">
      <alignment horizontal="center" vertical="center"/>
    </xf>
    <xf numFmtId="0" fontId="13" fillId="0" borderId="6" xfId="0" applyFont="1" applyBorder="1" applyAlignment="1">
      <alignment vertical="center" shrinkToFit="1"/>
    </xf>
    <xf numFmtId="0" fontId="13" fillId="0" borderId="4" xfId="0" applyFont="1" applyBorder="1" applyAlignment="1">
      <alignment vertical="center" shrinkToFit="1"/>
    </xf>
    <xf numFmtId="0" fontId="13" fillId="0" borderId="6" xfId="0" applyFont="1" applyBorder="1">
      <alignment vertical="center"/>
    </xf>
    <xf numFmtId="0" fontId="13" fillId="0" borderId="4" xfId="0" applyFont="1" applyBorder="1">
      <alignment vertical="center"/>
    </xf>
    <xf numFmtId="0" fontId="3" fillId="2"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14" fontId="6" fillId="0" borderId="4" xfId="0" applyNumberFormat="1" applyFont="1" applyBorder="1" applyAlignment="1" applyProtection="1">
      <alignment horizontal="center" vertical="center" shrinkToFit="1"/>
      <protection locked="0"/>
    </xf>
    <xf numFmtId="176" fontId="6" fillId="3" borderId="4" xfId="1" applyNumberFormat="1" applyFont="1" applyFill="1" applyBorder="1" applyAlignment="1" applyProtection="1">
      <alignment vertical="center" wrapText="1"/>
    </xf>
    <xf numFmtId="38" fontId="6" fillId="0" borderId="4" xfId="1" applyFont="1" applyBorder="1" applyAlignment="1" applyProtection="1">
      <alignment vertical="center" wrapText="1"/>
      <protection locked="0"/>
    </xf>
    <xf numFmtId="0" fontId="6" fillId="2" borderId="4" xfId="0" applyFont="1" applyFill="1" applyBorder="1" applyAlignment="1">
      <alignment horizontal="center" vertical="center" wrapText="1"/>
    </xf>
    <xf numFmtId="0" fontId="6" fillId="0" borderId="4" xfId="0" applyFont="1" applyBorder="1" applyProtection="1">
      <alignment vertical="center"/>
      <protection locked="0"/>
    </xf>
    <xf numFmtId="176" fontId="6" fillId="0" borderId="4" xfId="0" applyNumberFormat="1" applyFont="1" applyBorder="1">
      <alignment vertical="center"/>
    </xf>
    <xf numFmtId="176" fontId="3" fillId="0" borderId="4" xfId="1" applyNumberFormat="1" applyFont="1" applyBorder="1" applyAlignment="1" applyProtection="1">
      <alignment vertical="center" wrapText="1"/>
      <protection locked="0"/>
    </xf>
    <xf numFmtId="176" fontId="3" fillId="0" borderId="5" xfId="1" applyNumberFormat="1" applyFont="1" applyBorder="1" applyAlignment="1" applyProtection="1">
      <alignment vertical="center" wrapText="1"/>
      <protection locked="0"/>
    </xf>
    <xf numFmtId="176" fontId="3" fillId="3" borderId="20" xfId="1" applyNumberFormat="1" applyFont="1" applyFill="1" applyBorder="1" applyAlignment="1" applyProtection="1">
      <alignment vertical="center" wrapText="1"/>
    </xf>
    <xf numFmtId="176" fontId="3" fillId="3" borderId="21" xfId="1" applyNumberFormat="1" applyFont="1" applyFill="1" applyBorder="1" applyAlignment="1" applyProtection="1">
      <alignment vertical="center" wrapText="1"/>
    </xf>
    <xf numFmtId="176" fontId="3" fillId="3" borderId="22" xfId="1" applyNumberFormat="1" applyFont="1" applyFill="1" applyBorder="1" applyAlignment="1" applyProtection="1">
      <alignment vertical="center" wrapText="1"/>
    </xf>
    <xf numFmtId="0" fontId="3" fillId="2" borderId="4" xfId="0" applyFont="1" applyFill="1" applyBorder="1" applyAlignment="1">
      <alignment horizontal="center" vertical="center" wrapText="1"/>
    </xf>
    <xf numFmtId="176" fontId="3" fillId="3" borderId="4" xfId="1" applyNumberFormat="1" applyFont="1" applyFill="1" applyBorder="1" applyAlignment="1" applyProtection="1">
      <alignment vertical="center" wrapText="1"/>
    </xf>
    <xf numFmtId="0" fontId="6" fillId="0" borderId="4" xfId="0" applyFont="1" applyBorder="1" applyAlignment="1" applyProtection="1">
      <alignment horizontal="center" vertical="center"/>
      <protection locked="0"/>
    </xf>
    <xf numFmtId="0" fontId="10" fillId="2" borderId="4" xfId="0" applyFont="1" applyFill="1" applyBorder="1" applyAlignment="1">
      <alignment horizontal="center" vertical="center" wrapText="1"/>
    </xf>
    <xf numFmtId="0" fontId="10" fillId="2" borderId="4" xfId="0" applyFont="1" applyFill="1" applyBorder="1" applyAlignment="1">
      <alignment vertical="center" wrapText="1"/>
    </xf>
    <xf numFmtId="0" fontId="10" fillId="2" borderId="4" xfId="0" applyFont="1" applyFill="1" applyBorder="1" applyAlignment="1">
      <alignment horizontal="distributed" vertical="center" indent="6"/>
    </xf>
    <xf numFmtId="0" fontId="23" fillId="0" borderId="0" xfId="0" applyFont="1" applyAlignment="1">
      <alignment vertical="center" wrapText="1"/>
    </xf>
    <xf numFmtId="0" fontId="23" fillId="0" borderId="0" xfId="0" applyFont="1">
      <alignment vertical="center"/>
    </xf>
    <xf numFmtId="0" fontId="3" fillId="2" borderId="5" xfId="0" applyFont="1" applyFill="1" applyBorder="1" applyAlignment="1">
      <alignment horizontal="right" vertical="center" indent="1"/>
    </xf>
    <xf numFmtId="0" fontId="3" fillId="2" borderId="7" xfId="0" applyFont="1" applyFill="1" applyBorder="1" applyAlignment="1">
      <alignment horizontal="right" vertical="center" indent="1"/>
    </xf>
    <xf numFmtId="0" fontId="3" fillId="2" borderId="6" xfId="0" applyFont="1" applyFill="1" applyBorder="1" applyAlignment="1">
      <alignment horizontal="right" vertical="center" inden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6" fillId="0" borderId="18" xfId="0" applyFont="1" applyBorder="1" applyProtection="1">
      <alignment vertical="center"/>
      <protection locked="0"/>
    </xf>
    <xf numFmtId="0" fontId="7" fillId="0" borderId="0" xfId="0" applyFont="1" applyAlignment="1">
      <alignment horizontal="center" vertical="top" shrinkToFit="1"/>
    </xf>
    <xf numFmtId="0" fontId="3" fillId="2" borderId="8" xfId="0" applyFont="1" applyFill="1" applyBorder="1" applyAlignment="1">
      <alignment horizontal="center" vertical="center" wrapText="1"/>
    </xf>
    <xf numFmtId="0" fontId="16" fillId="0" borderId="15" xfId="0" applyFont="1" applyBorder="1" applyAlignment="1">
      <alignment vertical="center" wrapText="1"/>
    </xf>
    <xf numFmtId="0" fontId="16" fillId="0" borderId="16" xfId="0" applyFont="1" applyBorder="1" applyAlignment="1">
      <alignment vertical="center" wrapText="1"/>
    </xf>
    <xf numFmtId="0" fontId="16" fillId="0" borderId="17" xfId="0" applyFont="1" applyBorder="1" applyAlignment="1">
      <alignment vertical="center" wrapText="1"/>
    </xf>
    <xf numFmtId="0" fontId="16" fillId="0" borderId="0" xfId="0" applyFont="1" applyAlignment="1">
      <alignment vertical="top" wrapText="1"/>
    </xf>
    <xf numFmtId="0" fontId="2"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vertical="center" wrapText="1"/>
    </xf>
    <xf numFmtId="0" fontId="17" fillId="0" borderId="0" xfId="0" applyFont="1">
      <alignment vertical="center"/>
    </xf>
    <xf numFmtId="176" fontId="17" fillId="0" borderId="0" xfId="0" applyNumberFormat="1" applyFont="1" applyAlignment="1">
      <alignment vertical="center" shrinkToFit="1"/>
    </xf>
    <xf numFmtId="178" fontId="18" fillId="0" borderId="0" xfId="0" applyNumberFormat="1" applyFont="1" applyAlignment="1">
      <alignment horizontal="left" vertical="center"/>
    </xf>
    <xf numFmtId="0" fontId="25" fillId="0" borderId="0" xfId="0" applyFont="1" applyAlignment="1" applyProtection="1">
      <alignment vertical="center" shrinkToFit="1"/>
      <protection locked="0"/>
    </xf>
    <xf numFmtId="0" fontId="26" fillId="0" borderId="4" xfId="0" applyFont="1" applyBorder="1" applyProtection="1">
      <alignment vertical="center"/>
      <protection locked="0"/>
    </xf>
    <xf numFmtId="0" fontId="26" fillId="0" borderId="4" xfId="0" applyFont="1" applyBorder="1" applyAlignment="1" applyProtection="1">
      <alignment horizontal="center" vertical="center"/>
      <protection locked="0"/>
    </xf>
    <xf numFmtId="0" fontId="27" fillId="0" borderId="4" xfId="0" applyFont="1" applyBorder="1" applyProtection="1">
      <alignment vertical="center"/>
      <protection locked="0"/>
    </xf>
    <xf numFmtId="0" fontId="20" fillId="0" borderId="4" xfId="0" applyFont="1" applyBorder="1" applyProtection="1">
      <alignment vertical="center"/>
      <protection locked="0"/>
    </xf>
    <xf numFmtId="0" fontId="20" fillId="0" borderId="5" xfId="0" applyFont="1" applyBorder="1" applyProtection="1">
      <alignment vertical="center"/>
      <protection locked="0"/>
    </xf>
    <xf numFmtId="0" fontId="28" fillId="0" borderId="4" xfId="0" applyFont="1" applyBorder="1" applyAlignment="1" applyProtection="1">
      <alignment horizontal="right" vertical="center" wrapText="1"/>
      <protection locked="0"/>
    </xf>
    <xf numFmtId="0" fontId="29" fillId="0" borderId="4" xfId="0" applyFont="1" applyBorder="1" applyAlignment="1" applyProtection="1">
      <alignment horizontal="right" vertical="center" wrapText="1"/>
      <protection locked="0"/>
    </xf>
    <xf numFmtId="0" fontId="26" fillId="0" borderId="4" xfId="0" applyFont="1" applyBorder="1" applyAlignment="1" applyProtection="1">
      <alignment horizontal="center" vertical="center" wrapText="1"/>
      <protection locked="0"/>
    </xf>
    <xf numFmtId="49" fontId="30" fillId="0" borderId="4" xfId="0" applyNumberFormat="1" applyFont="1" applyBorder="1" applyAlignment="1" applyProtection="1">
      <alignment horizontal="right" vertical="center"/>
      <protection locked="0"/>
    </xf>
    <xf numFmtId="0" fontId="26" fillId="0" borderId="14" xfId="0" applyFont="1" applyBorder="1" applyAlignment="1" applyProtection="1">
      <alignment vertical="center" shrinkToFit="1"/>
      <protection locked="0"/>
    </xf>
    <xf numFmtId="0" fontId="26" fillId="0" borderId="9" xfId="0" applyFont="1" applyBorder="1" applyAlignment="1" applyProtection="1">
      <alignment vertical="center" shrinkToFit="1"/>
      <protection locked="0"/>
    </xf>
    <xf numFmtId="177" fontId="25" fillId="0" borderId="0" xfId="0" applyNumberFormat="1" applyFont="1" applyAlignment="1" applyProtection="1">
      <alignment horizontal="right" vertical="center"/>
      <protection locked="0"/>
    </xf>
    <xf numFmtId="176" fontId="25" fillId="0" borderId="4" xfId="0" applyNumberFormat="1" applyFont="1" applyBorder="1">
      <alignment vertical="center"/>
    </xf>
    <xf numFmtId="49" fontId="6" fillId="0" borderId="4" xfId="0" applyNumberFormat="1" applyFont="1" applyBorder="1" applyAlignment="1" applyProtection="1">
      <alignment horizontal="center" vertical="center" wrapText="1"/>
      <protection locked="0"/>
    </xf>
    <xf numFmtId="49" fontId="25" fillId="0" borderId="4" xfId="0" applyNumberFormat="1" applyFont="1" applyBorder="1" applyAlignment="1" applyProtection="1">
      <alignment horizontal="center" vertical="center" wrapText="1"/>
      <protection locked="0"/>
    </xf>
    <xf numFmtId="0" fontId="6" fillId="0" borderId="4" xfId="0" applyFont="1" applyBorder="1" applyAlignment="1" applyProtection="1">
      <alignment vertical="center" shrinkToFit="1"/>
      <protection locked="0"/>
    </xf>
    <xf numFmtId="176" fontId="25" fillId="0" borderId="3" xfId="1" applyNumberFormat="1" applyFont="1" applyBorder="1" applyAlignment="1">
      <alignment horizontal="center" vertical="center"/>
    </xf>
    <xf numFmtId="0" fontId="25" fillId="0" borderId="4" xfId="0" applyFont="1" applyBorder="1" applyAlignment="1" applyProtection="1">
      <alignment vertical="center" shrinkToFit="1"/>
      <protection locked="0"/>
    </xf>
    <xf numFmtId="14" fontId="25" fillId="0" borderId="4" xfId="0" applyNumberFormat="1" applyFont="1" applyBorder="1" applyAlignment="1" applyProtection="1">
      <alignment horizontal="center" vertical="center" shrinkToFit="1"/>
      <protection locked="0"/>
    </xf>
    <xf numFmtId="38" fontId="25" fillId="0" borderId="4" xfId="1" applyFont="1" applyBorder="1" applyAlignment="1" applyProtection="1">
      <alignment vertical="center" wrapText="1"/>
      <protection locked="0"/>
    </xf>
    <xf numFmtId="176" fontId="25" fillId="3" borderId="4" xfId="1" applyNumberFormat="1" applyFont="1" applyFill="1" applyBorder="1" applyAlignment="1" applyProtection="1">
      <alignment vertical="center" wrapText="1"/>
    </xf>
    <xf numFmtId="176" fontId="26" fillId="3" borderId="4" xfId="1" applyNumberFormat="1" applyFont="1" applyFill="1" applyBorder="1" applyAlignment="1" applyProtection="1">
      <alignment vertical="center" wrapText="1"/>
    </xf>
    <xf numFmtId="176" fontId="26" fillId="0" borderId="4" xfId="1" applyNumberFormat="1" applyFont="1" applyBorder="1" applyAlignment="1" applyProtection="1">
      <alignment vertical="center" wrapText="1"/>
      <protection locked="0"/>
    </xf>
    <xf numFmtId="176" fontId="26" fillId="0" borderId="5" xfId="1" applyNumberFormat="1" applyFont="1" applyBorder="1" applyAlignment="1" applyProtection="1">
      <alignment vertical="center" wrapText="1"/>
      <protection locked="0"/>
    </xf>
    <xf numFmtId="176" fontId="26" fillId="3" borderId="20" xfId="1" applyNumberFormat="1" applyFont="1" applyFill="1" applyBorder="1" applyAlignment="1" applyProtection="1">
      <alignment vertical="center" wrapText="1"/>
    </xf>
    <xf numFmtId="176" fontId="26" fillId="3" borderId="21" xfId="1" applyNumberFormat="1" applyFont="1" applyFill="1" applyBorder="1" applyAlignment="1" applyProtection="1">
      <alignment vertical="center" wrapText="1"/>
    </xf>
    <xf numFmtId="176" fontId="26" fillId="3" borderId="22" xfId="1" applyNumberFormat="1" applyFont="1" applyFill="1" applyBorder="1" applyAlignment="1" applyProtection="1">
      <alignment vertical="center" wrapText="1"/>
    </xf>
    <xf numFmtId="0" fontId="6" fillId="0" borderId="4" xfId="0" applyFont="1" applyBorder="1" applyAlignment="1" applyProtection="1">
      <alignment horizontal="right" vertical="center" indent="2"/>
      <protection locked="0"/>
    </xf>
    <xf numFmtId="0" fontId="25" fillId="0" borderId="4" xfId="0" applyFont="1" applyBorder="1" applyAlignment="1" applyProtection="1">
      <alignment horizontal="right" vertical="center" indent="2"/>
      <protection locked="0"/>
    </xf>
    <xf numFmtId="178" fontId="31" fillId="0" borderId="0" xfId="0" applyNumberFormat="1" applyFont="1" applyAlignment="1">
      <alignment horizontal="left" vertical="center"/>
    </xf>
    <xf numFmtId="176" fontId="31" fillId="0" borderId="0" xfId="0" applyNumberFormat="1" applyFont="1" applyAlignment="1">
      <alignment vertical="center" shrinkToFit="1"/>
    </xf>
    <xf numFmtId="0" fontId="25" fillId="0" borderId="4"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4" xfId="0" applyFont="1" applyBorder="1" applyAlignment="1" applyProtection="1">
      <alignment horizontal="right" vertical="center" shrinkToFit="1"/>
      <protection locked="0"/>
    </xf>
  </cellXfs>
  <cellStyles count="2">
    <cellStyle name="桁区切り" xfId="1" builtinId="6"/>
    <cellStyle name="標準" xfId="0" builtinId="0"/>
  </cellStyles>
  <dxfs count="0"/>
  <tableStyles count="0" defaultTableStyle="TableStyleMedium2" defaultPivotStyle="PivotStyleLight16"/>
  <colors>
    <mruColors>
      <color rgb="FF0000FF"/>
      <color rgb="FFCC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26</xdr:col>
      <xdr:colOff>169545</xdr:colOff>
      <xdr:row>16</xdr:row>
      <xdr:rowOff>28882</xdr:rowOff>
    </xdr:from>
    <xdr:ext cx="200943" cy="239415"/>
    <xdr:sp macro="" textlink="">
      <xdr:nvSpPr>
        <xdr:cNvPr id="2" name="テキスト ボックス 1">
          <a:extLst>
            <a:ext uri="{FF2B5EF4-FFF2-40B4-BE49-F238E27FC236}">
              <a16:creationId xmlns:a16="http://schemas.microsoft.com/office/drawing/2014/main" id="{D318D4F5-DA16-4EC2-AE2D-0F58A8483C0D}"/>
            </a:ext>
          </a:extLst>
        </xdr:cNvPr>
        <xdr:cNvSpPr txBox="1"/>
      </xdr:nvSpPr>
      <xdr:spPr>
        <a:xfrm>
          <a:off x="6360795" y="3067357"/>
          <a:ext cx="200943" cy="239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ctr" anchorCtr="0">
          <a:spAutoFit/>
        </a:bodyPr>
        <a:lstStyle/>
        <a:p>
          <a:r>
            <a:rPr kumimoji="1" lang="ja-JP" altLang="en-US" sz="1000">
              <a:latin typeface="ＭＳ 明朝" panose="02020609040205080304" pitchFamily="17" charset="-128"/>
              <a:ea typeface="ＭＳ 明朝" panose="02020609040205080304" pitchFamily="17" charset="-128"/>
            </a:rPr>
            <a:t>㊞</a:t>
          </a:r>
        </a:p>
      </xdr:txBody>
    </xdr:sp>
    <xdr:clientData/>
  </xdr:oneCellAnchor>
  <xdr:twoCellAnchor>
    <xdr:from>
      <xdr:col>28</xdr:col>
      <xdr:colOff>95249</xdr:colOff>
      <xdr:row>35</xdr:row>
      <xdr:rowOff>19050</xdr:rowOff>
    </xdr:from>
    <xdr:to>
      <xdr:col>29</xdr:col>
      <xdr:colOff>66675</xdr:colOff>
      <xdr:row>38</xdr:row>
      <xdr:rowOff>0</xdr:rowOff>
    </xdr:to>
    <xdr:sp macro="" textlink="">
      <xdr:nvSpPr>
        <xdr:cNvPr id="5" name="右中かっこ 4">
          <a:extLst>
            <a:ext uri="{FF2B5EF4-FFF2-40B4-BE49-F238E27FC236}">
              <a16:creationId xmlns:a16="http://schemas.microsoft.com/office/drawing/2014/main" id="{439A72CF-0489-497B-731D-6D4349EED101}"/>
            </a:ext>
          </a:extLst>
        </xdr:cNvPr>
        <xdr:cNvSpPr/>
      </xdr:nvSpPr>
      <xdr:spPr>
        <a:xfrm>
          <a:off x="6762749" y="6391275"/>
          <a:ext cx="209551" cy="609600"/>
        </a:xfrm>
        <a:prstGeom prst="rightBrace">
          <a:avLst>
            <a:gd name="adj1" fmla="val 24462"/>
            <a:gd name="adj2" fmla="val 50546"/>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95249</xdr:colOff>
      <xdr:row>39</xdr:row>
      <xdr:rowOff>19050</xdr:rowOff>
    </xdr:from>
    <xdr:to>
      <xdr:col>29</xdr:col>
      <xdr:colOff>66675</xdr:colOff>
      <xdr:row>42</xdr:row>
      <xdr:rowOff>200025</xdr:rowOff>
    </xdr:to>
    <xdr:sp macro="" textlink="">
      <xdr:nvSpPr>
        <xdr:cNvPr id="6" name="右中かっこ 5">
          <a:extLst>
            <a:ext uri="{FF2B5EF4-FFF2-40B4-BE49-F238E27FC236}">
              <a16:creationId xmlns:a16="http://schemas.microsoft.com/office/drawing/2014/main" id="{A977DD19-E7B1-93A8-F815-4FA82CEF426D}"/>
            </a:ext>
          </a:extLst>
        </xdr:cNvPr>
        <xdr:cNvSpPr/>
      </xdr:nvSpPr>
      <xdr:spPr>
        <a:xfrm>
          <a:off x="6762749" y="7229475"/>
          <a:ext cx="209551" cy="809625"/>
        </a:xfrm>
        <a:prstGeom prst="rightBrace">
          <a:avLst>
            <a:gd name="adj1" fmla="val 24462"/>
            <a:gd name="adj2" fmla="val 35652"/>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26</xdr:col>
      <xdr:colOff>28575</xdr:colOff>
      <xdr:row>19</xdr:row>
      <xdr:rowOff>0</xdr:rowOff>
    </xdr:from>
    <xdr:ext cx="200943" cy="239415"/>
    <xdr:sp macro="" textlink="">
      <xdr:nvSpPr>
        <xdr:cNvPr id="2" name="テキスト ボックス 1">
          <a:extLst>
            <a:ext uri="{FF2B5EF4-FFF2-40B4-BE49-F238E27FC236}">
              <a16:creationId xmlns:a16="http://schemas.microsoft.com/office/drawing/2014/main" id="{6BD5EACB-86EC-4ED1-861E-A7EC9C45E1E7}"/>
            </a:ext>
          </a:extLst>
        </xdr:cNvPr>
        <xdr:cNvSpPr txBox="1"/>
      </xdr:nvSpPr>
      <xdr:spPr>
        <a:xfrm>
          <a:off x="6219825" y="4429125"/>
          <a:ext cx="200943" cy="239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ctr" anchorCtr="0">
          <a:spAutoFit/>
        </a:bodyPr>
        <a:lstStyle/>
        <a:p>
          <a:r>
            <a:rPr kumimoji="1" lang="ja-JP" altLang="en-US" sz="1000">
              <a:latin typeface="ＭＳ 明朝" panose="02020609040205080304" pitchFamily="17" charset="-128"/>
              <a:ea typeface="ＭＳ 明朝" panose="02020609040205080304" pitchFamily="17" charset="-128"/>
            </a:rPr>
            <a:t>㊞</a:t>
          </a:r>
        </a:p>
      </xdr:txBody>
    </xdr:sp>
    <xdr:clientData/>
  </xdr:oneCellAnchor>
  <xdr:twoCellAnchor>
    <xdr:from>
      <xdr:col>28</xdr:col>
      <xdr:colOff>114300</xdr:colOff>
      <xdr:row>13</xdr:row>
      <xdr:rowOff>19050</xdr:rowOff>
    </xdr:from>
    <xdr:to>
      <xdr:col>29</xdr:col>
      <xdr:colOff>152400</xdr:colOff>
      <xdr:row>19</xdr:row>
      <xdr:rowOff>228599</xdr:rowOff>
    </xdr:to>
    <xdr:sp macro="" textlink="">
      <xdr:nvSpPr>
        <xdr:cNvPr id="3" name="右中かっこ 2">
          <a:extLst>
            <a:ext uri="{FF2B5EF4-FFF2-40B4-BE49-F238E27FC236}">
              <a16:creationId xmlns:a16="http://schemas.microsoft.com/office/drawing/2014/main" id="{4F9BA7F1-B35F-4789-BC77-6997E36CAD50}"/>
            </a:ext>
          </a:extLst>
        </xdr:cNvPr>
        <xdr:cNvSpPr/>
      </xdr:nvSpPr>
      <xdr:spPr>
        <a:xfrm>
          <a:off x="6781800" y="3209925"/>
          <a:ext cx="276225" cy="1447799"/>
        </a:xfrm>
        <a:prstGeom prst="rightBrace">
          <a:avLst>
            <a:gd name="adj1" fmla="val 24462"/>
            <a:gd name="adj2" fmla="val 39734"/>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26</xdr:col>
      <xdr:colOff>169545</xdr:colOff>
      <xdr:row>16</xdr:row>
      <xdr:rowOff>28882</xdr:rowOff>
    </xdr:from>
    <xdr:ext cx="200943" cy="239415"/>
    <xdr:sp macro="" textlink="">
      <xdr:nvSpPr>
        <xdr:cNvPr id="2" name="テキスト ボックス 1">
          <a:extLst>
            <a:ext uri="{FF2B5EF4-FFF2-40B4-BE49-F238E27FC236}">
              <a16:creationId xmlns:a16="http://schemas.microsoft.com/office/drawing/2014/main" id="{C959C7D0-9937-40CB-8AE5-B5BDB0F6F979}"/>
            </a:ext>
          </a:extLst>
        </xdr:cNvPr>
        <xdr:cNvSpPr txBox="1"/>
      </xdr:nvSpPr>
      <xdr:spPr>
        <a:xfrm>
          <a:off x="6360795" y="3067357"/>
          <a:ext cx="200943" cy="239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ctr" anchorCtr="0">
          <a:spAutoFit/>
        </a:bodyPr>
        <a:lstStyle/>
        <a:p>
          <a:r>
            <a:rPr kumimoji="1" lang="ja-JP" altLang="en-US" sz="1000">
              <a:latin typeface="ＭＳ 明朝" panose="02020609040205080304" pitchFamily="17" charset="-128"/>
              <a:ea typeface="ＭＳ 明朝" panose="02020609040205080304" pitchFamily="17" charset="-128"/>
            </a:rPr>
            <a:t>㊞</a:t>
          </a:r>
        </a:p>
      </xdr:txBody>
    </xdr:sp>
    <xdr:clientData/>
  </xdr:oneCellAnchor>
  <xdr:twoCellAnchor>
    <xdr:from>
      <xdr:col>28</xdr:col>
      <xdr:colOff>95249</xdr:colOff>
      <xdr:row>35</xdr:row>
      <xdr:rowOff>19050</xdr:rowOff>
    </xdr:from>
    <xdr:to>
      <xdr:col>29</xdr:col>
      <xdr:colOff>66675</xdr:colOff>
      <xdr:row>38</xdr:row>
      <xdr:rowOff>0</xdr:rowOff>
    </xdr:to>
    <xdr:sp macro="" textlink="">
      <xdr:nvSpPr>
        <xdr:cNvPr id="3" name="右中かっこ 2">
          <a:extLst>
            <a:ext uri="{FF2B5EF4-FFF2-40B4-BE49-F238E27FC236}">
              <a16:creationId xmlns:a16="http://schemas.microsoft.com/office/drawing/2014/main" id="{E61DF9A5-49BD-4A36-A4C2-6CDA2D940F53}"/>
            </a:ext>
          </a:extLst>
        </xdr:cNvPr>
        <xdr:cNvSpPr/>
      </xdr:nvSpPr>
      <xdr:spPr>
        <a:xfrm>
          <a:off x="6762749" y="6391275"/>
          <a:ext cx="209551" cy="609600"/>
        </a:xfrm>
        <a:prstGeom prst="rightBrace">
          <a:avLst>
            <a:gd name="adj1" fmla="val 24462"/>
            <a:gd name="adj2" fmla="val 50546"/>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95249</xdr:colOff>
      <xdr:row>39</xdr:row>
      <xdr:rowOff>19050</xdr:rowOff>
    </xdr:from>
    <xdr:to>
      <xdr:col>29</xdr:col>
      <xdr:colOff>66675</xdr:colOff>
      <xdr:row>42</xdr:row>
      <xdr:rowOff>200025</xdr:rowOff>
    </xdr:to>
    <xdr:sp macro="" textlink="">
      <xdr:nvSpPr>
        <xdr:cNvPr id="4" name="右中かっこ 3">
          <a:extLst>
            <a:ext uri="{FF2B5EF4-FFF2-40B4-BE49-F238E27FC236}">
              <a16:creationId xmlns:a16="http://schemas.microsoft.com/office/drawing/2014/main" id="{9F8DCF53-69E0-4BAE-9C8A-09AF8118E82C}"/>
            </a:ext>
          </a:extLst>
        </xdr:cNvPr>
        <xdr:cNvSpPr/>
      </xdr:nvSpPr>
      <xdr:spPr>
        <a:xfrm>
          <a:off x="6762749" y="7229475"/>
          <a:ext cx="209551" cy="809625"/>
        </a:xfrm>
        <a:prstGeom prst="rightBrace">
          <a:avLst>
            <a:gd name="adj1" fmla="val 24462"/>
            <a:gd name="adj2" fmla="val 35652"/>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209550</xdr:colOff>
      <xdr:row>15</xdr:row>
      <xdr:rowOff>66675</xdr:rowOff>
    </xdr:from>
    <xdr:to>
      <xdr:col>27</xdr:col>
      <xdr:colOff>152400</xdr:colOff>
      <xdr:row>17</xdr:row>
      <xdr:rowOff>9525</xdr:rowOff>
    </xdr:to>
    <xdr:sp macro="" textlink="">
      <xdr:nvSpPr>
        <xdr:cNvPr id="5" name="楕円 4">
          <a:extLst>
            <a:ext uri="{FF2B5EF4-FFF2-40B4-BE49-F238E27FC236}">
              <a16:creationId xmlns:a16="http://schemas.microsoft.com/office/drawing/2014/main" id="{C3DB7E58-8F5B-44A2-9799-D6AFBDC75029}"/>
            </a:ext>
          </a:extLst>
        </xdr:cNvPr>
        <xdr:cNvSpPr/>
      </xdr:nvSpPr>
      <xdr:spPr>
        <a:xfrm>
          <a:off x="6162675" y="2867025"/>
          <a:ext cx="419100" cy="419100"/>
        </a:xfrm>
        <a:prstGeom prst="ellipse">
          <a:avLst/>
        </a:prstGeom>
        <a:solidFill>
          <a:schemeClr val="bg1"/>
        </a:solid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a:solidFill>
                <a:srgbClr val="FF0000"/>
              </a:solidFill>
            </a:rPr>
            <a:t>印</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26</xdr:col>
      <xdr:colOff>28575</xdr:colOff>
      <xdr:row>19</xdr:row>
      <xdr:rowOff>0</xdr:rowOff>
    </xdr:from>
    <xdr:ext cx="200943" cy="239415"/>
    <xdr:sp macro="" textlink="">
      <xdr:nvSpPr>
        <xdr:cNvPr id="2" name="テキスト ボックス 1">
          <a:extLst>
            <a:ext uri="{FF2B5EF4-FFF2-40B4-BE49-F238E27FC236}">
              <a16:creationId xmlns:a16="http://schemas.microsoft.com/office/drawing/2014/main" id="{246E46EF-96C8-4A87-8BC4-A6AC62DDB7DD}"/>
            </a:ext>
          </a:extLst>
        </xdr:cNvPr>
        <xdr:cNvSpPr txBox="1"/>
      </xdr:nvSpPr>
      <xdr:spPr>
        <a:xfrm>
          <a:off x="6219825" y="4429125"/>
          <a:ext cx="200943" cy="239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ctr" anchorCtr="0">
          <a:spAutoFit/>
        </a:bodyPr>
        <a:lstStyle/>
        <a:p>
          <a:r>
            <a:rPr kumimoji="1" lang="ja-JP" altLang="en-US" sz="1000">
              <a:latin typeface="ＭＳ 明朝" panose="02020609040205080304" pitchFamily="17" charset="-128"/>
              <a:ea typeface="ＭＳ 明朝" panose="02020609040205080304" pitchFamily="17" charset="-128"/>
            </a:rPr>
            <a:t>㊞</a:t>
          </a:r>
        </a:p>
      </xdr:txBody>
    </xdr:sp>
    <xdr:clientData/>
  </xdr:oneCellAnchor>
  <xdr:twoCellAnchor>
    <xdr:from>
      <xdr:col>28</xdr:col>
      <xdr:colOff>114300</xdr:colOff>
      <xdr:row>13</xdr:row>
      <xdr:rowOff>19050</xdr:rowOff>
    </xdr:from>
    <xdr:to>
      <xdr:col>29</xdr:col>
      <xdr:colOff>152400</xdr:colOff>
      <xdr:row>19</xdr:row>
      <xdr:rowOff>228599</xdr:rowOff>
    </xdr:to>
    <xdr:sp macro="" textlink="">
      <xdr:nvSpPr>
        <xdr:cNvPr id="3" name="右中かっこ 2">
          <a:extLst>
            <a:ext uri="{FF2B5EF4-FFF2-40B4-BE49-F238E27FC236}">
              <a16:creationId xmlns:a16="http://schemas.microsoft.com/office/drawing/2014/main" id="{3B7CCAF0-7F20-46E1-B0F6-BB01BE6A29E1}"/>
            </a:ext>
          </a:extLst>
        </xdr:cNvPr>
        <xdr:cNvSpPr/>
      </xdr:nvSpPr>
      <xdr:spPr>
        <a:xfrm>
          <a:off x="6781800" y="3209925"/>
          <a:ext cx="276225" cy="1447799"/>
        </a:xfrm>
        <a:prstGeom prst="rightBrace">
          <a:avLst>
            <a:gd name="adj1" fmla="val 24462"/>
            <a:gd name="adj2" fmla="val 39734"/>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66675</xdr:colOff>
      <xdr:row>18</xdr:row>
      <xdr:rowOff>95250</xdr:rowOff>
    </xdr:from>
    <xdr:to>
      <xdr:col>27</xdr:col>
      <xdr:colOff>9525</xdr:colOff>
      <xdr:row>20</xdr:row>
      <xdr:rowOff>38100</xdr:rowOff>
    </xdr:to>
    <xdr:sp macro="" textlink="">
      <xdr:nvSpPr>
        <xdr:cNvPr id="4" name="楕円 3">
          <a:extLst>
            <a:ext uri="{FF2B5EF4-FFF2-40B4-BE49-F238E27FC236}">
              <a16:creationId xmlns:a16="http://schemas.microsoft.com/office/drawing/2014/main" id="{86B88AAC-B049-31B9-0A20-E37DF764D201}"/>
            </a:ext>
          </a:extLst>
        </xdr:cNvPr>
        <xdr:cNvSpPr/>
      </xdr:nvSpPr>
      <xdr:spPr>
        <a:xfrm>
          <a:off x="6019800" y="4286250"/>
          <a:ext cx="419100" cy="419100"/>
        </a:xfrm>
        <a:prstGeom prst="ellipse">
          <a:avLst/>
        </a:prstGeom>
        <a:solidFill>
          <a:schemeClr val="bg1"/>
        </a:solid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a:solidFill>
                <a:srgbClr val="FF0000"/>
              </a:solidFill>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94F9F-06F9-429A-9D11-D9C1E71ECC32}">
  <sheetPr>
    <tabColor theme="7"/>
  </sheetPr>
  <dimension ref="A1:AW55"/>
  <sheetViews>
    <sheetView tabSelected="1" view="pageBreakPreview" zoomScaleNormal="100" zoomScaleSheetLayoutView="100" workbookViewId="0"/>
  </sheetViews>
  <sheetFormatPr defaultColWidth="3.125" defaultRowHeight="18.75" x14ac:dyDescent="0.4"/>
  <cols>
    <col min="1" max="30" width="3.125" style="8"/>
    <col min="31" max="31" width="3.125" style="36"/>
    <col min="32" max="41" width="3.125" style="8"/>
    <col min="42" max="42" width="3.125" style="8" customWidth="1"/>
    <col min="43" max="47" width="3.125" style="8"/>
    <col min="48" max="49" width="1.25" style="8" customWidth="1"/>
    <col min="50" max="16384" width="3.125" style="8"/>
  </cols>
  <sheetData>
    <row r="1" spans="1:29" ht="15" customHeight="1" x14ac:dyDescent="0.4">
      <c r="A1" s="3" t="s">
        <v>0</v>
      </c>
      <c r="B1" s="1"/>
      <c r="C1" s="1"/>
      <c r="D1" s="7"/>
      <c r="K1" s="44" t="s">
        <v>1</v>
      </c>
      <c r="L1" s="44"/>
      <c r="M1" s="44" t="s">
        <v>2</v>
      </c>
      <c r="N1" s="44"/>
      <c r="O1" s="44" t="s">
        <v>3</v>
      </c>
      <c r="P1" s="44"/>
      <c r="Q1" s="44" t="s">
        <v>4</v>
      </c>
      <c r="R1" s="44"/>
      <c r="S1" s="44" t="s">
        <v>35</v>
      </c>
      <c r="T1" s="44"/>
      <c r="U1" s="44" t="s">
        <v>38</v>
      </c>
      <c r="V1" s="44"/>
      <c r="X1" s="49" t="s">
        <v>5</v>
      </c>
      <c r="Y1" s="50"/>
      <c r="Z1" s="50"/>
      <c r="AA1" s="50"/>
      <c r="AB1" s="51"/>
    </row>
    <row r="2" spans="1:29" x14ac:dyDescent="0.4">
      <c r="K2" s="43"/>
      <c r="L2" s="43"/>
      <c r="M2" s="43"/>
      <c r="N2" s="43"/>
      <c r="O2" s="43"/>
      <c r="P2" s="43"/>
      <c r="Q2" s="43"/>
      <c r="R2" s="43"/>
      <c r="S2" s="43"/>
      <c r="T2" s="43"/>
      <c r="U2" s="43"/>
      <c r="V2" s="43"/>
      <c r="X2" s="46"/>
      <c r="Y2" s="47"/>
      <c r="Z2" s="47"/>
      <c r="AA2" s="47"/>
      <c r="AB2" s="48"/>
    </row>
    <row r="3" spans="1:29" x14ac:dyDescent="0.15">
      <c r="A3" s="9" t="s">
        <v>37</v>
      </c>
      <c r="B3" s="9"/>
      <c r="C3" s="10"/>
      <c r="D3" s="10"/>
      <c r="E3" s="11"/>
      <c r="F3" s="11"/>
      <c r="K3" s="43"/>
      <c r="L3" s="43"/>
      <c r="M3" s="43"/>
      <c r="N3" s="43"/>
      <c r="O3" s="43"/>
      <c r="P3" s="43"/>
      <c r="Q3" s="43"/>
      <c r="R3" s="43"/>
      <c r="S3" s="43"/>
      <c r="T3" s="43"/>
      <c r="U3" s="43"/>
      <c r="V3" s="43"/>
      <c r="X3" s="46"/>
      <c r="Y3" s="47"/>
      <c r="Z3" s="47"/>
      <c r="AA3" s="47"/>
      <c r="AB3" s="48"/>
    </row>
    <row r="4" spans="1:29" x14ac:dyDescent="0.15">
      <c r="A4" s="9" t="s">
        <v>36</v>
      </c>
      <c r="B4" s="9"/>
      <c r="C4" s="10"/>
      <c r="D4" s="10"/>
      <c r="E4" s="11"/>
      <c r="F4" s="11"/>
      <c r="H4" s="7"/>
      <c r="I4" s="7"/>
      <c r="J4" s="7"/>
      <c r="L4" s="7"/>
      <c r="N4" s="7"/>
      <c r="P4" s="7"/>
      <c r="R4" s="7"/>
      <c r="X4" s="46"/>
      <c r="Y4" s="47"/>
      <c r="Z4" s="47"/>
      <c r="AA4" s="47"/>
      <c r="AB4" s="48"/>
    </row>
    <row r="5" spans="1:29" x14ac:dyDescent="0.15">
      <c r="A5" s="12" t="s">
        <v>6</v>
      </c>
      <c r="B5" s="12"/>
      <c r="C5" s="4"/>
      <c r="D5" s="4"/>
      <c r="O5" s="7"/>
      <c r="P5" s="7"/>
      <c r="R5" s="13" t="s">
        <v>7</v>
      </c>
      <c r="T5" s="7"/>
      <c r="U5" s="7"/>
      <c r="X5" s="46"/>
      <c r="Y5" s="47"/>
      <c r="Z5" s="47"/>
      <c r="AA5" s="47"/>
      <c r="AB5" s="48"/>
    </row>
    <row r="6" spans="1:29" ht="3.75" customHeight="1" thickBot="1" x14ac:dyDescent="0.45">
      <c r="A6" s="14"/>
      <c r="B6" s="14"/>
      <c r="C6" s="14"/>
      <c r="D6" s="14"/>
      <c r="E6" s="14"/>
      <c r="F6" s="14"/>
      <c r="G6" s="14"/>
      <c r="H6" s="14"/>
      <c r="I6" s="14"/>
      <c r="J6" s="14"/>
      <c r="K6" s="14"/>
      <c r="L6" s="14"/>
      <c r="M6" s="15"/>
      <c r="N6" s="15"/>
      <c r="O6" s="15"/>
      <c r="P6" s="15"/>
      <c r="Q6" s="15"/>
      <c r="R6" s="15"/>
      <c r="S6" s="15"/>
      <c r="T6" s="15"/>
      <c r="U6" s="15"/>
      <c r="V6" s="15"/>
      <c r="W6" s="15"/>
      <c r="X6" s="15"/>
      <c r="Y6" s="15"/>
      <c r="Z6" s="15"/>
      <c r="AA6" s="15"/>
      <c r="AB6" s="15"/>
    </row>
    <row r="7" spans="1:29" ht="3.75" customHeight="1" x14ac:dyDescent="0.4">
      <c r="A7" s="1"/>
      <c r="B7" s="1"/>
      <c r="C7" s="1"/>
      <c r="D7" s="1"/>
      <c r="E7" s="1"/>
      <c r="F7" s="1"/>
      <c r="G7" s="1"/>
      <c r="H7" s="1"/>
      <c r="I7" s="1"/>
      <c r="J7" s="1"/>
      <c r="K7" s="1"/>
      <c r="L7" s="1"/>
    </row>
    <row r="8" spans="1:29" x14ac:dyDescent="0.4">
      <c r="A8" s="1"/>
      <c r="B8" s="1"/>
      <c r="C8" s="1"/>
      <c r="D8" s="1"/>
      <c r="E8" s="1"/>
      <c r="F8" s="1"/>
      <c r="G8" s="1"/>
      <c r="H8" s="1"/>
      <c r="I8" s="1"/>
      <c r="J8" s="1"/>
      <c r="K8" s="1"/>
      <c r="V8" s="73" t="s">
        <v>131</v>
      </c>
      <c r="W8" s="73"/>
      <c r="X8" s="73"/>
      <c r="Y8" s="73"/>
      <c r="Z8" s="73"/>
      <c r="AA8" s="73"/>
      <c r="AB8" s="73"/>
      <c r="AC8" s="33" t="s">
        <v>120</v>
      </c>
    </row>
    <row r="9" spans="1:29" ht="5.25" customHeight="1" x14ac:dyDescent="0.4">
      <c r="A9" s="1"/>
      <c r="B9" s="1"/>
      <c r="C9" s="1"/>
      <c r="D9" s="1"/>
      <c r="E9" s="1"/>
      <c r="F9" s="1"/>
      <c r="G9" s="1"/>
      <c r="H9" s="1"/>
      <c r="I9" s="1"/>
      <c r="J9" s="1"/>
      <c r="K9" s="1"/>
      <c r="AB9" s="16"/>
    </row>
    <row r="10" spans="1:29" x14ac:dyDescent="0.4">
      <c r="A10" s="45" t="s">
        <v>99</v>
      </c>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row>
    <row r="11" spans="1:29" ht="5.25" customHeight="1" x14ac:dyDescent="0.4">
      <c r="A11" s="1"/>
      <c r="B11" s="1"/>
      <c r="C11" s="1"/>
      <c r="D11" s="1"/>
      <c r="E11" s="1"/>
      <c r="F11" s="1"/>
      <c r="G11" s="1"/>
      <c r="H11" s="1"/>
      <c r="I11" s="1"/>
      <c r="J11" s="1"/>
      <c r="K11" s="1"/>
      <c r="L11" s="1"/>
    </row>
    <row r="12" spans="1:29" x14ac:dyDescent="0.4">
      <c r="A12" s="1" t="s">
        <v>61</v>
      </c>
      <c r="B12" s="1"/>
      <c r="C12" s="1"/>
      <c r="D12" s="1"/>
      <c r="E12" s="1"/>
      <c r="F12" s="1"/>
      <c r="G12" s="1"/>
      <c r="H12" s="1"/>
      <c r="I12" s="1"/>
      <c r="J12" s="1"/>
      <c r="K12" s="1"/>
      <c r="L12" s="1"/>
    </row>
    <row r="13" spans="1:29" x14ac:dyDescent="0.4">
      <c r="B13" s="1" t="s">
        <v>9</v>
      </c>
      <c r="C13" s="1"/>
      <c r="G13" s="1"/>
      <c r="H13" s="1"/>
      <c r="J13" s="1" t="s">
        <v>8</v>
      </c>
      <c r="K13" s="1"/>
      <c r="L13" s="1"/>
    </row>
    <row r="14" spans="1:29" x14ac:dyDescent="0.4">
      <c r="A14" s="1"/>
      <c r="B14" s="1"/>
      <c r="C14" s="1"/>
      <c r="D14" s="1"/>
      <c r="E14" s="1"/>
      <c r="F14" s="1"/>
      <c r="L14" s="42" t="s">
        <v>11</v>
      </c>
      <c r="M14" s="42"/>
      <c r="N14" s="42"/>
      <c r="O14" s="42"/>
      <c r="Q14" s="71"/>
      <c r="R14" s="71"/>
      <c r="S14" s="71"/>
      <c r="T14" s="71"/>
      <c r="U14" s="71"/>
      <c r="V14" s="71"/>
      <c r="W14" s="71"/>
      <c r="X14" s="71"/>
      <c r="Y14" s="71"/>
      <c r="Z14" s="71"/>
      <c r="AA14" s="71"/>
    </row>
    <row r="15" spans="1:29" x14ac:dyDescent="0.4">
      <c r="A15" s="1"/>
      <c r="B15" s="1"/>
      <c r="C15" s="1"/>
      <c r="D15" s="1"/>
      <c r="E15" s="1"/>
      <c r="F15" s="1"/>
      <c r="L15" s="75" t="s">
        <v>88</v>
      </c>
      <c r="M15" s="75"/>
      <c r="N15" s="75"/>
      <c r="O15" s="75"/>
      <c r="Q15" s="71"/>
      <c r="R15" s="71"/>
      <c r="S15" s="71"/>
      <c r="T15" s="71"/>
      <c r="U15" s="71"/>
      <c r="V15" s="71"/>
      <c r="W15" s="71"/>
      <c r="X15" s="71"/>
      <c r="Y15" s="71"/>
      <c r="Z15" s="71"/>
      <c r="AA15" s="71"/>
    </row>
    <row r="16" spans="1:29" x14ac:dyDescent="0.4">
      <c r="A16" s="1"/>
      <c r="B16" s="1"/>
      <c r="C16" s="1"/>
      <c r="D16" s="1"/>
      <c r="E16" s="1"/>
      <c r="F16" s="1"/>
      <c r="L16" s="42" t="s">
        <v>94</v>
      </c>
      <c r="M16" s="42"/>
      <c r="N16" s="42"/>
      <c r="O16" s="42"/>
      <c r="Q16" s="71"/>
      <c r="R16" s="71"/>
      <c r="S16" s="71"/>
      <c r="T16" s="71"/>
      <c r="U16" s="71"/>
      <c r="V16" s="71"/>
      <c r="W16" s="71"/>
      <c r="X16" s="71"/>
      <c r="Y16" s="71"/>
      <c r="Z16" s="71"/>
      <c r="AA16" s="71"/>
    </row>
    <row r="17" spans="1:45" x14ac:dyDescent="0.4">
      <c r="A17" s="1"/>
      <c r="B17" s="1"/>
      <c r="C17" s="1"/>
      <c r="D17" s="1"/>
      <c r="E17" s="1"/>
      <c r="F17" s="1"/>
      <c r="L17" s="42" t="s">
        <v>10</v>
      </c>
      <c r="M17" s="42"/>
      <c r="N17" s="42"/>
      <c r="O17" s="42"/>
      <c r="Q17" s="71"/>
      <c r="R17" s="71"/>
      <c r="S17" s="71"/>
      <c r="T17" s="71"/>
      <c r="U17" s="71"/>
      <c r="V17" s="71"/>
      <c r="W17" s="71"/>
      <c r="X17" s="71"/>
      <c r="Y17" s="71"/>
      <c r="Z17" s="71"/>
      <c r="AA17" s="71"/>
    </row>
    <row r="18" spans="1:45" ht="5.25" customHeight="1" x14ac:dyDescent="0.4"/>
    <row r="19" spans="1:45" ht="15.75" customHeight="1" x14ac:dyDescent="0.4">
      <c r="A19" s="1" t="s">
        <v>60</v>
      </c>
      <c r="B19" s="1"/>
      <c r="C19" s="1"/>
      <c r="D19" s="1"/>
      <c r="E19" s="1"/>
      <c r="F19" s="1"/>
      <c r="G19" s="1"/>
      <c r="H19" s="1"/>
      <c r="I19" s="1"/>
      <c r="J19" s="1"/>
      <c r="K19" s="1"/>
    </row>
    <row r="20" spans="1:45" x14ac:dyDescent="0.4">
      <c r="A20" s="18" t="s">
        <v>12</v>
      </c>
      <c r="B20" s="18"/>
      <c r="C20" s="18"/>
      <c r="D20" s="18"/>
      <c r="E20" s="18"/>
      <c r="F20" s="18"/>
      <c r="G20" s="18"/>
      <c r="H20" s="18"/>
      <c r="I20" s="18"/>
      <c r="J20" s="18"/>
      <c r="K20" s="18"/>
      <c r="L20" s="17"/>
      <c r="M20" s="17"/>
      <c r="N20" s="17"/>
      <c r="O20" s="17"/>
      <c r="P20" s="17"/>
      <c r="Q20" s="17"/>
      <c r="R20" s="17"/>
      <c r="S20" s="17"/>
      <c r="T20" s="17"/>
      <c r="U20" s="17"/>
      <c r="V20" s="17"/>
      <c r="W20" s="17"/>
      <c r="X20" s="17"/>
      <c r="Y20" s="17"/>
      <c r="Z20" s="17"/>
      <c r="AA20" s="17"/>
      <c r="AB20" s="17"/>
    </row>
    <row r="21" spans="1:45" ht="18.75" customHeight="1" thickBot="1" x14ac:dyDescent="0.2">
      <c r="A21" s="12" t="s">
        <v>13</v>
      </c>
      <c r="B21" s="1"/>
      <c r="C21" s="1"/>
      <c r="H21" s="1"/>
      <c r="J21" s="72">
        <f>'内訳(別紙1)'!Y26</f>
        <v>0</v>
      </c>
      <c r="K21" s="72"/>
      <c r="L21" s="72"/>
      <c r="M21" s="72"/>
      <c r="N21" s="72"/>
      <c r="O21" s="72"/>
      <c r="P21" s="72"/>
      <c r="Q21" s="28" t="s">
        <v>14</v>
      </c>
      <c r="AC21" s="74" t="s">
        <v>119</v>
      </c>
      <c r="AD21" s="74"/>
      <c r="AE21" s="74"/>
      <c r="AF21" s="74"/>
      <c r="AG21" s="74"/>
      <c r="AH21" s="74"/>
      <c r="AI21" s="74"/>
      <c r="AJ21" s="74"/>
      <c r="AK21" s="74"/>
      <c r="AL21" s="74"/>
      <c r="AM21" s="74"/>
      <c r="AN21" s="74"/>
      <c r="AO21" s="74"/>
      <c r="AP21" s="74"/>
      <c r="AQ21" s="74"/>
    </row>
    <row r="22" spans="1:45" ht="15" customHeight="1" thickTop="1" x14ac:dyDescent="0.4">
      <c r="A22" s="1"/>
      <c r="B22" s="1"/>
      <c r="C22" s="1"/>
      <c r="H22" s="1"/>
      <c r="J22" s="22" t="s">
        <v>33</v>
      </c>
      <c r="K22" s="1"/>
      <c r="L22" s="1"/>
      <c r="M22" s="1"/>
      <c r="AC22" s="74"/>
      <c r="AD22" s="74"/>
      <c r="AE22" s="74"/>
      <c r="AF22" s="74"/>
      <c r="AG22" s="74"/>
      <c r="AH22" s="74"/>
      <c r="AI22" s="74"/>
      <c r="AJ22" s="74"/>
      <c r="AK22" s="74"/>
      <c r="AL22" s="74"/>
      <c r="AM22" s="74"/>
      <c r="AN22" s="74"/>
      <c r="AO22" s="74"/>
      <c r="AP22" s="74"/>
      <c r="AQ22" s="74"/>
    </row>
    <row r="23" spans="1:45" ht="5.25" customHeight="1" x14ac:dyDescent="0.4">
      <c r="A23" s="1"/>
      <c r="B23" s="1"/>
      <c r="C23" s="1"/>
      <c r="D23" s="1"/>
      <c r="E23" s="1"/>
      <c r="F23" s="1"/>
      <c r="G23" s="1"/>
      <c r="H23" s="1"/>
    </row>
    <row r="24" spans="1:45" ht="15.75" customHeight="1" x14ac:dyDescent="0.4">
      <c r="A24" s="7" t="s">
        <v>58</v>
      </c>
      <c r="B24" s="1"/>
      <c r="C24" s="1"/>
      <c r="D24" s="1"/>
      <c r="E24" s="1"/>
      <c r="F24" s="1"/>
      <c r="G24" s="1"/>
      <c r="H24" s="1"/>
    </row>
    <row r="25" spans="1:45" ht="15.75" customHeight="1" x14ac:dyDescent="0.4">
      <c r="A25" s="1" t="s">
        <v>15</v>
      </c>
      <c r="B25" s="1"/>
      <c r="C25" s="1"/>
      <c r="D25" s="1"/>
      <c r="E25" s="1"/>
      <c r="F25" s="1"/>
      <c r="G25" s="1"/>
      <c r="H25" s="1"/>
    </row>
    <row r="26" spans="1:45" ht="5.25" customHeight="1" x14ac:dyDescent="0.4">
      <c r="A26" s="1"/>
      <c r="B26" s="1"/>
      <c r="C26" s="1"/>
      <c r="D26" s="1"/>
      <c r="E26" s="1"/>
      <c r="F26" s="1"/>
      <c r="G26" s="1"/>
      <c r="H26" s="1"/>
      <c r="I26" s="1"/>
      <c r="J26" s="1"/>
      <c r="K26" s="1"/>
    </row>
    <row r="27" spans="1:45" s="21" customFormat="1" ht="15" customHeight="1" x14ac:dyDescent="0.4">
      <c r="A27" s="12" t="s">
        <v>16</v>
      </c>
      <c r="B27" s="20"/>
      <c r="C27" s="20"/>
      <c r="D27" s="20"/>
      <c r="E27" s="20"/>
      <c r="F27" s="20"/>
      <c r="G27" s="20"/>
      <c r="H27" s="20"/>
      <c r="I27" s="20"/>
      <c r="J27" s="20"/>
      <c r="K27" s="20"/>
      <c r="AE27" s="37"/>
    </row>
    <row r="28" spans="1:45" ht="15" customHeight="1" x14ac:dyDescent="0.4">
      <c r="A28" s="1" t="s">
        <v>17</v>
      </c>
      <c r="B28" s="1"/>
      <c r="C28" s="1"/>
      <c r="D28" s="1"/>
      <c r="E28" s="1"/>
      <c r="F28" s="1"/>
      <c r="G28" s="1"/>
      <c r="H28" s="1"/>
      <c r="I28" s="1"/>
      <c r="J28" s="1"/>
      <c r="K28" s="1"/>
    </row>
    <row r="29" spans="1:45" ht="15" customHeight="1" x14ac:dyDescent="0.4">
      <c r="A29" s="1" t="s">
        <v>18</v>
      </c>
      <c r="B29" s="1"/>
      <c r="C29" s="1"/>
      <c r="D29" s="1"/>
      <c r="E29" s="1"/>
      <c r="F29" s="1"/>
      <c r="G29" s="1"/>
      <c r="H29" s="1"/>
      <c r="I29" s="1"/>
      <c r="J29" s="1"/>
      <c r="K29" s="1"/>
    </row>
    <row r="30" spans="1:45" ht="15" customHeight="1" x14ac:dyDescent="0.4">
      <c r="A30" s="23" t="s">
        <v>19</v>
      </c>
      <c r="B30" s="1"/>
      <c r="C30" s="1"/>
      <c r="D30" s="1"/>
      <c r="E30" s="1"/>
      <c r="F30" s="1"/>
      <c r="G30" s="1"/>
      <c r="H30" s="1"/>
      <c r="I30" s="1"/>
      <c r="J30" s="1"/>
      <c r="K30" s="1"/>
      <c r="AP30" s="38"/>
      <c r="AQ30" s="17"/>
      <c r="AR30" s="17"/>
      <c r="AS30" s="17"/>
    </row>
    <row r="31" spans="1:45" ht="15" customHeight="1" x14ac:dyDescent="0.4">
      <c r="A31" s="1" t="s">
        <v>49</v>
      </c>
      <c r="B31" s="1"/>
      <c r="C31" s="1"/>
      <c r="D31" s="1"/>
      <c r="E31" s="1"/>
      <c r="F31" s="1"/>
      <c r="G31" s="1"/>
      <c r="H31" s="1"/>
      <c r="I31" s="1"/>
      <c r="J31" s="1"/>
      <c r="K31" s="1"/>
    </row>
    <row r="32" spans="1:45" ht="15" customHeight="1" x14ac:dyDescent="0.4">
      <c r="A32" s="1" t="s">
        <v>20</v>
      </c>
      <c r="B32" s="1"/>
      <c r="C32" s="1"/>
      <c r="D32" s="1"/>
      <c r="E32" s="1"/>
      <c r="F32" s="1"/>
      <c r="G32" s="1"/>
      <c r="H32" s="1"/>
      <c r="I32" s="1"/>
      <c r="J32" s="1"/>
      <c r="K32" s="1"/>
    </row>
    <row r="33" spans="1:49" ht="5.25" customHeight="1" x14ac:dyDescent="0.4">
      <c r="A33" s="1"/>
      <c r="B33" s="1"/>
      <c r="C33" s="1"/>
      <c r="D33" s="1"/>
      <c r="E33" s="1"/>
      <c r="F33" s="1"/>
      <c r="G33" s="1"/>
      <c r="H33" s="1"/>
      <c r="I33" s="1"/>
      <c r="J33" s="1"/>
      <c r="K33" s="1"/>
    </row>
    <row r="34" spans="1:49" ht="16.5" customHeight="1" x14ac:dyDescent="0.4">
      <c r="A34" s="7" t="s">
        <v>21</v>
      </c>
      <c r="B34" s="1"/>
      <c r="C34" s="1"/>
      <c r="D34" s="1"/>
      <c r="E34" s="1"/>
      <c r="F34" s="1"/>
      <c r="G34" s="1"/>
      <c r="H34" s="1"/>
      <c r="I34" s="1"/>
      <c r="J34" s="1"/>
      <c r="K34" s="1"/>
      <c r="L34" s="1"/>
    </row>
    <row r="35" spans="1:49" ht="16.5" customHeight="1" x14ac:dyDescent="0.4">
      <c r="A35" s="1" t="s">
        <v>59</v>
      </c>
      <c r="B35" s="1"/>
      <c r="C35" s="1"/>
      <c r="D35" s="1"/>
      <c r="E35" s="1"/>
      <c r="F35" s="1"/>
      <c r="G35" s="1"/>
      <c r="H35" s="1"/>
      <c r="I35" s="1"/>
      <c r="J35" s="1"/>
      <c r="K35" s="1"/>
      <c r="L35" s="1"/>
    </row>
    <row r="36" spans="1:49" ht="16.5" customHeight="1" x14ac:dyDescent="0.4">
      <c r="A36" s="64" t="s">
        <v>105</v>
      </c>
      <c r="B36" s="64"/>
      <c r="C36" s="64"/>
      <c r="D36" s="64"/>
      <c r="E36" s="64"/>
      <c r="F36" s="64"/>
      <c r="G36" s="34" t="s">
        <v>114</v>
      </c>
      <c r="H36" s="65" t="s">
        <v>52</v>
      </c>
      <c r="I36" s="66"/>
      <c r="J36" s="66"/>
      <c r="K36" s="34" t="s">
        <v>51</v>
      </c>
      <c r="L36" s="65" t="s">
        <v>53</v>
      </c>
      <c r="M36" s="66"/>
      <c r="N36" s="66"/>
      <c r="O36" s="34" t="s">
        <v>51</v>
      </c>
      <c r="P36" s="78" t="s">
        <v>54</v>
      </c>
      <c r="Q36" s="79"/>
      <c r="R36" s="79"/>
      <c r="S36" s="79"/>
      <c r="T36" s="79"/>
      <c r="U36" s="79"/>
      <c r="V36" s="79"/>
      <c r="W36" s="79"/>
      <c r="X36" s="79"/>
      <c r="Y36" s="79"/>
      <c r="Z36" s="79"/>
      <c r="AA36" s="79"/>
      <c r="AB36" s="79"/>
    </row>
    <row r="37" spans="1:49" ht="16.5" customHeight="1" x14ac:dyDescent="0.4">
      <c r="A37" s="64" t="s">
        <v>106</v>
      </c>
      <c r="B37" s="64"/>
      <c r="C37" s="64"/>
      <c r="D37" s="64"/>
      <c r="E37" s="64"/>
      <c r="F37" s="64"/>
      <c r="G37" s="34" t="s">
        <v>51</v>
      </c>
      <c r="H37" s="65" t="s">
        <v>52</v>
      </c>
      <c r="I37" s="66"/>
      <c r="J37" s="66"/>
      <c r="K37" s="34" t="s">
        <v>51</v>
      </c>
      <c r="L37" s="65" t="s">
        <v>53</v>
      </c>
      <c r="M37" s="66"/>
      <c r="N37" s="66"/>
      <c r="O37" s="34" t="s">
        <v>51</v>
      </c>
      <c r="P37" s="78" t="s">
        <v>54</v>
      </c>
      <c r="Q37" s="79"/>
      <c r="R37" s="34" t="s">
        <v>51</v>
      </c>
      <c r="S37" s="76" t="s">
        <v>113</v>
      </c>
      <c r="T37" s="77"/>
      <c r="U37" s="77"/>
      <c r="V37" s="77"/>
      <c r="W37" s="77"/>
      <c r="X37" s="77"/>
      <c r="Y37" s="77"/>
      <c r="Z37" s="77"/>
      <c r="AA37" s="77"/>
      <c r="AB37" s="77"/>
      <c r="AC37" s="31"/>
      <c r="AD37" s="31"/>
      <c r="AE37" s="33" t="s">
        <v>118</v>
      </c>
    </row>
    <row r="38" spans="1:49" ht="16.5" customHeight="1" x14ac:dyDescent="0.4">
      <c r="A38" s="64" t="s">
        <v>107</v>
      </c>
      <c r="B38" s="64"/>
      <c r="C38" s="64"/>
      <c r="D38" s="64"/>
      <c r="E38" s="64"/>
      <c r="F38" s="64"/>
      <c r="G38" s="34" t="s">
        <v>51</v>
      </c>
      <c r="H38" s="65" t="s">
        <v>52</v>
      </c>
      <c r="I38" s="66"/>
      <c r="J38" s="66"/>
      <c r="K38" s="34" t="s">
        <v>51</v>
      </c>
      <c r="L38" s="65" t="s">
        <v>53</v>
      </c>
      <c r="M38" s="66"/>
      <c r="N38" s="66"/>
      <c r="O38" s="34" t="s">
        <v>51</v>
      </c>
      <c r="P38" s="76" t="s">
        <v>108</v>
      </c>
      <c r="Q38" s="77"/>
      <c r="R38" s="77"/>
      <c r="S38" s="77"/>
      <c r="T38" s="77"/>
      <c r="U38" s="77"/>
      <c r="V38" s="77"/>
      <c r="W38" s="77"/>
      <c r="X38" s="77"/>
      <c r="Y38" s="77"/>
      <c r="Z38" s="77"/>
      <c r="AA38" s="77"/>
      <c r="AB38" s="77"/>
    </row>
    <row r="39" spans="1:49" ht="16.5" customHeight="1" x14ac:dyDescent="0.4">
      <c r="A39" s="1" t="s">
        <v>34</v>
      </c>
      <c r="B39" s="32"/>
      <c r="C39" s="1"/>
      <c r="D39" s="1"/>
      <c r="E39" s="1"/>
      <c r="F39" s="1"/>
      <c r="G39" s="1"/>
      <c r="H39" s="1"/>
      <c r="I39" s="1"/>
      <c r="J39" s="1"/>
      <c r="K39" s="1"/>
      <c r="L39" s="1"/>
    </row>
    <row r="40" spans="1:49" ht="16.5" customHeight="1" x14ac:dyDescent="0.4">
      <c r="A40" s="35" t="s">
        <v>114</v>
      </c>
      <c r="B40" s="67" t="s">
        <v>96</v>
      </c>
      <c r="C40" s="68"/>
      <c r="D40" s="68"/>
      <c r="E40" s="68"/>
      <c r="F40" s="68"/>
      <c r="G40" s="68"/>
      <c r="H40" s="68"/>
      <c r="I40" s="68"/>
      <c r="J40" s="68"/>
      <c r="K40" s="68"/>
      <c r="L40" s="68"/>
    </row>
    <row r="41" spans="1:49" ht="16.5" customHeight="1" x14ac:dyDescent="0.4">
      <c r="A41" s="35" t="s">
        <v>114</v>
      </c>
      <c r="B41" s="67" t="s">
        <v>97</v>
      </c>
      <c r="C41" s="68"/>
      <c r="D41" s="68"/>
      <c r="E41" s="68"/>
      <c r="F41" s="68"/>
      <c r="G41" s="68"/>
      <c r="H41" s="68"/>
      <c r="I41" s="68"/>
      <c r="J41" s="68"/>
      <c r="K41" s="68"/>
      <c r="L41" s="68"/>
      <c r="AE41" s="33" t="s">
        <v>117</v>
      </c>
      <c r="AV41" s="8">
        <f>IF(A40="■",1,0)</f>
        <v>0</v>
      </c>
      <c r="AW41" s="8">
        <f>SUM(AV41:AV43)</f>
        <v>0</v>
      </c>
    </row>
    <row r="42" spans="1:49" ht="16.5" customHeight="1" x14ac:dyDescent="0.4">
      <c r="A42" s="35" t="s">
        <v>114</v>
      </c>
      <c r="B42" s="67" t="s">
        <v>98</v>
      </c>
      <c r="C42" s="68"/>
      <c r="D42" s="68"/>
      <c r="E42" s="68"/>
      <c r="F42" s="68"/>
      <c r="G42" s="68"/>
      <c r="H42" s="68"/>
      <c r="I42" s="68"/>
      <c r="J42" s="68"/>
      <c r="K42" s="68"/>
      <c r="L42" s="68"/>
      <c r="AV42" s="8">
        <f t="shared" ref="AV42:AV44" si="0">IF(A41="■",1,0)</f>
        <v>0</v>
      </c>
    </row>
    <row r="43" spans="1:49" ht="16.5" customHeight="1" x14ac:dyDescent="0.4">
      <c r="A43" s="35" t="s">
        <v>114</v>
      </c>
      <c r="B43" s="67" t="s">
        <v>55</v>
      </c>
      <c r="C43" s="68"/>
      <c r="D43" s="68"/>
      <c r="E43" s="68"/>
      <c r="F43" s="68"/>
      <c r="G43" s="68"/>
      <c r="H43" s="68"/>
      <c r="I43" s="68"/>
      <c r="J43" s="68"/>
      <c r="K43" s="68"/>
      <c r="L43" s="68"/>
      <c r="AV43" s="8">
        <f t="shared" si="0"/>
        <v>0</v>
      </c>
    </row>
    <row r="44" spans="1:49" ht="15.75" customHeight="1" x14ac:dyDescent="0.4">
      <c r="A44" s="1" t="s">
        <v>95</v>
      </c>
      <c r="B44" s="30"/>
      <c r="C44" s="19"/>
      <c r="D44" s="19"/>
      <c r="E44" s="19"/>
      <c r="F44" s="19"/>
      <c r="G44" s="19"/>
      <c r="H44" s="19"/>
      <c r="I44" s="19"/>
      <c r="J44" s="19"/>
      <c r="K44" s="19"/>
      <c r="L44" s="19"/>
      <c r="AV44" s="8">
        <f t="shared" si="0"/>
        <v>0</v>
      </c>
    </row>
    <row r="45" spans="1:49" ht="15.75" customHeight="1" x14ac:dyDescent="0.4">
      <c r="A45" s="1" t="s">
        <v>104</v>
      </c>
      <c r="B45" s="30"/>
      <c r="C45" s="19"/>
      <c r="D45" s="19"/>
      <c r="E45" s="19"/>
      <c r="F45" s="19"/>
      <c r="G45" s="19"/>
      <c r="H45" s="19"/>
      <c r="I45" s="19"/>
      <c r="J45" s="19"/>
      <c r="K45" s="19"/>
      <c r="L45" s="19"/>
    </row>
    <row r="46" spans="1:49" ht="15.75" customHeight="1" x14ac:dyDescent="0.4">
      <c r="A46" s="1" t="s">
        <v>109</v>
      </c>
      <c r="B46" s="1"/>
      <c r="C46" s="1"/>
      <c r="D46" s="1"/>
      <c r="E46" s="1"/>
      <c r="F46" s="1"/>
      <c r="G46" s="1"/>
      <c r="H46" s="1"/>
    </row>
    <row r="47" spans="1:49" ht="5.25" customHeight="1" x14ac:dyDescent="0.4"/>
    <row r="48" spans="1:49" s="21" customFormat="1" ht="15.75" customHeight="1" x14ac:dyDescent="0.4">
      <c r="A48" s="12" t="s">
        <v>22</v>
      </c>
      <c r="B48" s="20"/>
      <c r="C48" s="20"/>
      <c r="D48" s="20"/>
      <c r="E48" s="20"/>
      <c r="F48" s="20"/>
      <c r="G48" s="20"/>
      <c r="H48" s="20"/>
      <c r="I48" s="20"/>
    </row>
    <row r="49" spans="1:47" ht="15" customHeight="1" x14ac:dyDescent="0.4">
      <c r="A49" s="53" t="s">
        <v>23</v>
      </c>
      <c r="B49" s="53"/>
      <c r="C49" s="53"/>
      <c r="D49" s="53"/>
      <c r="E49" s="53"/>
      <c r="F49" s="53"/>
      <c r="G49" s="53"/>
      <c r="H49" s="53" t="s">
        <v>24</v>
      </c>
      <c r="I49" s="53"/>
      <c r="J49" s="53"/>
      <c r="K49" s="53"/>
      <c r="L49" s="53" t="s">
        <v>57</v>
      </c>
      <c r="M49" s="53"/>
      <c r="N49" s="53" t="s">
        <v>25</v>
      </c>
      <c r="O49" s="53"/>
      <c r="P49" s="53"/>
      <c r="Q49" s="53"/>
      <c r="R49" s="53"/>
      <c r="S49" s="53"/>
      <c r="T49" s="53" t="s">
        <v>26</v>
      </c>
      <c r="U49" s="53"/>
      <c r="V49" s="53"/>
      <c r="W49" s="53"/>
      <c r="X49" s="53"/>
      <c r="Y49" s="53"/>
      <c r="Z49" s="53"/>
      <c r="AA49" s="53"/>
      <c r="AB49" s="53"/>
      <c r="AC49" s="69" t="s">
        <v>147</v>
      </c>
      <c r="AD49" s="70"/>
      <c r="AE49" s="70"/>
      <c r="AF49" s="70"/>
      <c r="AG49" s="70"/>
      <c r="AH49" s="70"/>
      <c r="AI49" s="70"/>
      <c r="AJ49" s="70"/>
      <c r="AK49" s="70"/>
      <c r="AL49" s="70"/>
      <c r="AM49" s="70"/>
      <c r="AN49" s="70"/>
      <c r="AO49" s="70"/>
      <c r="AP49" s="70"/>
      <c r="AQ49" s="70"/>
      <c r="AR49" s="70"/>
      <c r="AS49" s="70"/>
      <c r="AT49" s="70"/>
      <c r="AU49" s="70"/>
    </row>
    <row r="50" spans="1:47" ht="15" customHeight="1" x14ac:dyDescent="0.4">
      <c r="A50" s="54"/>
      <c r="B50" s="54"/>
      <c r="C50" s="54"/>
      <c r="D50" s="55"/>
      <c r="E50" s="60" t="s">
        <v>56</v>
      </c>
      <c r="F50" s="61"/>
      <c r="G50" s="61"/>
      <c r="H50" s="58" t="s">
        <v>27</v>
      </c>
      <c r="I50" s="58"/>
      <c r="J50" s="58"/>
      <c r="K50" s="58"/>
      <c r="L50" s="62"/>
      <c r="M50" s="62"/>
      <c r="N50" s="59"/>
      <c r="O50" s="59"/>
      <c r="P50" s="59"/>
      <c r="Q50" s="59"/>
      <c r="R50" s="59"/>
      <c r="S50" s="59"/>
      <c r="T50" s="57" t="s">
        <v>28</v>
      </c>
      <c r="U50" s="57"/>
      <c r="V50" s="57"/>
      <c r="W50" s="57"/>
      <c r="X50" s="57"/>
      <c r="Y50" s="57"/>
      <c r="Z50" s="57"/>
      <c r="AA50" s="57"/>
      <c r="AB50" s="57"/>
      <c r="AC50" s="70"/>
      <c r="AD50" s="70"/>
      <c r="AE50" s="70"/>
      <c r="AF50" s="70"/>
      <c r="AG50" s="70"/>
      <c r="AH50" s="70"/>
      <c r="AI50" s="70"/>
      <c r="AJ50" s="70"/>
      <c r="AK50" s="70"/>
      <c r="AL50" s="70"/>
      <c r="AM50" s="70"/>
      <c r="AN50" s="70"/>
      <c r="AO50" s="70"/>
      <c r="AP50" s="70"/>
      <c r="AQ50" s="70"/>
      <c r="AR50" s="70"/>
      <c r="AS50" s="70"/>
      <c r="AT50" s="70"/>
      <c r="AU50" s="70"/>
    </row>
    <row r="51" spans="1:47" ht="26.25" customHeight="1" x14ac:dyDescent="0.4">
      <c r="A51" s="54"/>
      <c r="B51" s="54"/>
      <c r="C51" s="54"/>
      <c r="D51" s="55"/>
      <c r="E51" s="60"/>
      <c r="F51" s="61"/>
      <c r="G51" s="61"/>
      <c r="H51" s="58"/>
      <c r="I51" s="58"/>
      <c r="J51" s="58"/>
      <c r="K51" s="58"/>
      <c r="L51" s="62"/>
      <c r="M51" s="62"/>
      <c r="N51" s="59"/>
      <c r="O51" s="59"/>
      <c r="P51" s="59"/>
      <c r="Q51" s="59"/>
      <c r="R51" s="59"/>
      <c r="S51" s="59"/>
      <c r="T51" s="56"/>
      <c r="U51" s="56"/>
      <c r="V51" s="56"/>
      <c r="W51" s="56"/>
      <c r="X51" s="56"/>
      <c r="Y51" s="56"/>
      <c r="Z51" s="56"/>
      <c r="AA51" s="56"/>
      <c r="AB51" s="56"/>
      <c r="AC51" s="70"/>
      <c r="AD51" s="70"/>
      <c r="AE51" s="70"/>
      <c r="AF51" s="70"/>
      <c r="AG51" s="70"/>
      <c r="AH51" s="70"/>
      <c r="AI51" s="70"/>
      <c r="AJ51" s="70"/>
      <c r="AK51" s="70"/>
      <c r="AL51" s="70"/>
      <c r="AM51" s="70"/>
      <c r="AN51" s="70"/>
      <c r="AO51" s="70"/>
      <c r="AP51" s="70"/>
      <c r="AQ51" s="70"/>
      <c r="AR51" s="70"/>
      <c r="AS51" s="70"/>
      <c r="AT51" s="70"/>
      <c r="AU51" s="70"/>
    </row>
    <row r="52" spans="1:47" ht="5.25" customHeight="1" x14ac:dyDescent="0.4">
      <c r="A52" s="1"/>
      <c r="B52" s="1"/>
      <c r="C52" s="1"/>
      <c r="D52" s="1"/>
      <c r="E52" s="1"/>
      <c r="F52" s="1"/>
      <c r="G52" s="1"/>
      <c r="H52" s="1"/>
      <c r="I52" s="1"/>
      <c r="J52" s="1"/>
      <c r="K52" s="1"/>
      <c r="L52" s="1"/>
    </row>
    <row r="53" spans="1:47" s="21" customFormat="1" ht="15.75" customHeight="1" x14ac:dyDescent="0.4">
      <c r="A53" s="12" t="s">
        <v>29</v>
      </c>
      <c r="B53" s="20"/>
      <c r="C53" s="20"/>
      <c r="D53" s="20"/>
      <c r="E53" s="20"/>
      <c r="F53" s="20"/>
      <c r="G53" s="20"/>
      <c r="H53" s="20"/>
      <c r="I53" s="20"/>
      <c r="J53" s="20"/>
      <c r="K53" s="20"/>
      <c r="L53" s="20"/>
    </row>
    <row r="54" spans="1:47" ht="15" customHeight="1" x14ac:dyDescent="0.4">
      <c r="A54" s="53" t="s">
        <v>50</v>
      </c>
      <c r="B54" s="53"/>
      <c r="C54" s="53"/>
      <c r="D54" s="53"/>
      <c r="E54" s="53"/>
      <c r="F54" s="53"/>
      <c r="G54" s="53" t="s">
        <v>30</v>
      </c>
      <c r="H54" s="53"/>
      <c r="I54" s="53"/>
      <c r="J54" s="53"/>
      <c r="K54" s="53"/>
      <c r="L54" s="53"/>
      <c r="M54" s="53" t="s">
        <v>31</v>
      </c>
      <c r="N54" s="53"/>
      <c r="O54" s="53"/>
      <c r="P54" s="53"/>
      <c r="Q54" s="53"/>
      <c r="R54" s="53"/>
      <c r="S54" s="53"/>
      <c r="T54" s="53"/>
      <c r="U54" s="53" t="s">
        <v>32</v>
      </c>
      <c r="V54" s="53"/>
      <c r="W54" s="53"/>
      <c r="X54" s="53"/>
      <c r="Y54" s="53"/>
      <c r="Z54" s="53"/>
      <c r="AA54" s="53"/>
      <c r="AB54" s="53"/>
    </row>
    <row r="55" spans="1:47" ht="26.25" customHeight="1" x14ac:dyDescent="0.4">
      <c r="A55" s="63"/>
      <c r="B55" s="63"/>
      <c r="C55" s="63"/>
      <c r="D55" s="63"/>
      <c r="E55" s="63"/>
      <c r="F55" s="63"/>
      <c r="G55" s="63"/>
      <c r="H55" s="63"/>
      <c r="I55" s="63"/>
      <c r="J55" s="63"/>
      <c r="K55" s="63"/>
      <c r="L55" s="63"/>
      <c r="M55" s="52"/>
      <c r="N55" s="52"/>
      <c r="O55" s="52"/>
      <c r="P55" s="52"/>
      <c r="Q55" s="52"/>
      <c r="R55" s="52"/>
      <c r="S55" s="52"/>
      <c r="T55" s="52"/>
      <c r="U55" s="52"/>
      <c r="V55" s="52"/>
      <c r="W55" s="52"/>
      <c r="X55" s="52"/>
      <c r="Y55" s="52"/>
      <c r="Z55" s="52"/>
      <c r="AA55" s="52"/>
      <c r="AB55" s="52"/>
    </row>
  </sheetData>
  <sheetProtection sheet="1" objects="1" scenarios="1"/>
  <mergeCells count="64">
    <mergeCell ref="AC49:AU51"/>
    <mergeCell ref="L17:O17"/>
    <mergeCell ref="Q17:AA17"/>
    <mergeCell ref="J21:P21"/>
    <mergeCell ref="V8:AB8"/>
    <mergeCell ref="AC21:AQ22"/>
    <mergeCell ref="L15:O15"/>
    <mergeCell ref="L16:O16"/>
    <mergeCell ref="Q14:AA14"/>
    <mergeCell ref="Q15:AA15"/>
    <mergeCell ref="Q16:AA16"/>
    <mergeCell ref="B40:L40"/>
    <mergeCell ref="P38:AB38"/>
    <mergeCell ref="P36:AB36"/>
    <mergeCell ref="P37:Q37"/>
    <mergeCell ref="S37:AB37"/>
    <mergeCell ref="A55:F55"/>
    <mergeCell ref="G55:L55"/>
    <mergeCell ref="G54:L54"/>
    <mergeCell ref="M55:T55"/>
    <mergeCell ref="A36:F36"/>
    <mergeCell ref="L38:N38"/>
    <mergeCell ref="A37:F37"/>
    <mergeCell ref="A38:F38"/>
    <mergeCell ref="H38:J38"/>
    <mergeCell ref="B43:L43"/>
    <mergeCell ref="B42:L42"/>
    <mergeCell ref="B41:L41"/>
    <mergeCell ref="H37:J37"/>
    <mergeCell ref="H36:J36"/>
    <mergeCell ref="L36:N36"/>
    <mergeCell ref="L37:N37"/>
    <mergeCell ref="U55:AB55"/>
    <mergeCell ref="M54:T54"/>
    <mergeCell ref="U54:AB54"/>
    <mergeCell ref="A50:D51"/>
    <mergeCell ref="A49:G49"/>
    <mergeCell ref="T51:AB51"/>
    <mergeCell ref="T50:AB50"/>
    <mergeCell ref="T49:AB49"/>
    <mergeCell ref="H49:K49"/>
    <mergeCell ref="H50:K51"/>
    <mergeCell ref="N49:S49"/>
    <mergeCell ref="N50:S51"/>
    <mergeCell ref="E50:G51"/>
    <mergeCell ref="L49:M49"/>
    <mergeCell ref="L50:M51"/>
    <mergeCell ref="A54:F54"/>
    <mergeCell ref="L14:O14"/>
    <mergeCell ref="U2:V3"/>
    <mergeCell ref="K1:L1"/>
    <mergeCell ref="M1:N1"/>
    <mergeCell ref="O1:P1"/>
    <mergeCell ref="Q1:R1"/>
    <mergeCell ref="S1:T1"/>
    <mergeCell ref="K2:L3"/>
    <mergeCell ref="M2:N3"/>
    <mergeCell ref="O2:P3"/>
    <mergeCell ref="Q2:R3"/>
    <mergeCell ref="S2:T3"/>
    <mergeCell ref="U1:V1"/>
    <mergeCell ref="A10:AB10"/>
    <mergeCell ref="X2:AB5"/>
    <mergeCell ref="X1:AB1"/>
  </mergeCells>
  <phoneticPr fontId="1"/>
  <dataValidations count="5">
    <dataValidation imeMode="off" allowBlank="1" showInputMessage="1" showErrorMessage="1" sqref="V8:AB8 M55:AB55 N50:S51" xr:uid="{D8370A4D-1584-484A-B785-0081D5FAA7B1}"/>
    <dataValidation imeMode="hiragana" allowBlank="1" showInputMessage="1" showErrorMessage="1" sqref="Q14:AA17 A50:D51 H50:K51 A55:L55 T51:AB51" xr:uid="{537ABB4D-55A9-4FD6-BA45-6CAB1BEAEA09}"/>
    <dataValidation type="list" allowBlank="1" showInputMessage="1" showErrorMessage="1" sqref="A40:A43 G36:G38 K36:K38 O36:O38 R37" xr:uid="{5F861527-6CD3-4079-9CAC-A633559A81E0}">
      <formula1>"■,□"</formula1>
    </dataValidation>
    <dataValidation imeMode="halfKatakana" allowBlank="1" showInputMessage="1" showErrorMessage="1" sqref="T50:AB50" xr:uid="{3AF05687-A7AA-4FB1-BBF0-D465A26644C2}"/>
    <dataValidation type="list" imeMode="hiragana" allowBlank="1" showInputMessage="1" showErrorMessage="1" sqref="L50:M51" xr:uid="{044700C2-B4CF-4AC7-93BB-5AF769AD35FB}">
      <formula1>"普通,当座"</formula1>
    </dataValidation>
  </dataValidations>
  <printOptions horizontalCentered="1"/>
  <pageMargins left="0.59055118110236227" right="0.19685039370078741" top="0" bottom="0.19685039370078741" header="0" footer="0.31496062992125984"/>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87C85-E4E2-48E2-A829-1098912FF7A1}">
  <sheetPr>
    <tabColor theme="9"/>
  </sheetPr>
  <dimension ref="A1:BD36"/>
  <sheetViews>
    <sheetView view="pageBreakPreview" zoomScaleNormal="100" zoomScaleSheetLayoutView="100" workbookViewId="0"/>
  </sheetViews>
  <sheetFormatPr defaultColWidth="3.125" defaultRowHeight="18.75" customHeight="1" x14ac:dyDescent="0.4"/>
  <cols>
    <col min="1" max="29" width="3.125" style="3"/>
    <col min="30" max="31" width="1.25" style="3" customWidth="1"/>
    <col min="32" max="16384" width="3.125" style="3"/>
  </cols>
  <sheetData>
    <row r="1" spans="1:44" ht="18.75" customHeight="1" x14ac:dyDescent="0.4">
      <c r="A1" s="3" t="s">
        <v>48</v>
      </c>
    </row>
    <row r="5" spans="1:44" ht="18.75" customHeight="1" x14ac:dyDescent="0.4">
      <c r="A5" s="45" t="s">
        <v>100</v>
      </c>
      <c r="B5" s="45"/>
      <c r="C5" s="45"/>
      <c r="D5" s="45"/>
      <c r="E5" s="45"/>
      <c r="F5" s="45"/>
      <c r="G5" s="45"/>
      <c r="H5" s="45"/>
      <c r="I5" s="45"/>
      <c r="J5" s="45"/>
      <c r="K5" s="45"/>
      <c r="L5" s="45"/>
      <c r="M5" s="45"/>
      <c r="N5" s="45"/>
      <c r="O5" s="45"/>
      <c r="P5" s="45"/>
      <c r="Q5" s="45"/>
      <c r="R5" s="45"/>
      <c r="S5" s="45"/>
      <c r="T5" s="45"/>
      <c r="U5" s="45"/>
      <c r="V5" s="45"/>
      <c r="W5" s="45"/>
      <c r="X5" s="45"/>
      <c r="Y5" s="45"/>
      <c r="Z5" s="45"/>
      <c r="AA5" s="45"/>
      <c r="AB5" s="45"/>
    </row>
    <row r="7" spans="1:44" ht="26.25" customHeight="1" x14ac:dyDescent="0.4">
      <c r="A7" s="86" t="s">
        <v>110</v>
      </c>
      <c r="B7" s="86"/>
      <c r="C7" s="86"/>
      <c r="D7" s="86"/>
      <c r="E7" s="86"/>
      <c r="F7" s="86"/>
      <c r="G7" s="86"/>
      <c r="H7" s="86"/>
      <c r="I7" s="86"/>
      <c r="J7" s="86"/>
      <c r="K7" s="86"/>
      <c r="L7" s="88">
        <f>申請書!Q15</f>
        <v>0</v>
      </c>
      <c r="M7" s="88"/>
      <c r="N7" s="88"/>
      <c r="O7" s="88"/>
      <c r="P7" s="88"/>
      <c r="Q7" s="88"/>
      <c r="R7" s="88"/>
      <c r="S7" s="88"/>
      <c r="T7" s="88"/>
      <c r="U7" s="88"/>
      <c r="V7" s="88"/>
      <c r="W7" s="88"/>
      <c r="X7" s="88"/>
      <c r="Y7" s="88"/>
      <c r="Z7" s="88"/>
      <c r="AA7" s="88"/>
      <c r="AB7" s="88"/>
      <c r="AC7" s="39" t="s">
        <v>121</v>
      </c>
    </row>
    <row r="9" spans="1:44" ht="18.75" customHeight="1" x14ac:dyDescent="0.4">
      <c r="A9" s="4" t="s">
        <v>47</v>
      </c>
      <c r="B9" s="4"/>
      <c r="AB9" s="6" t="s">
        <v>42</v>
      </c>
    </row>
    <row r="10" spans="1:44" ht="37.5" customHeight="1" x14ac:dyDescent="0.4">
      <c r="A10" s="26" t="s">
        <v>62</v>
      </c>
      <c r="B10" s="80" t="s">
        <v>71</v>
      </c>
      <c r="C10" s="82"/>
      <c r="D10" s="80" t="s">
        <v>46</v>
      </c>
      <c r="E10" s="81"/>
      <c r="F10" s="81"/>
      <c r="G10" s="81"/>
      <c r="H10" s="81"/>
      <c r="I10" s="81"/>
      <c r="J10" s="81"/>
      <c r="K10" s="81"/>
      <c r="L10" s="82"/>
      <c r="M10" s="80" t="s">
        <v>72</v>
      </c>
      <c r="N10" s="81"/>
      <c r="O10" s="81"/>
      <c r="P10" s="82"/>
      <c r="Q10" s="80" t="s">
        <v>73</v>
      </c>
      <c r="R10" s="81"/>
      <c r="S10" s="81"/>
      <c r="T10" s="82"/>
      <c r="U10" s="80" t="s">
        <v>115</v>
      </c>
      <c r="V10" s="81"/>
      <c r="W10" s="81"/>
      <c r="X10" s="82"/>
      <c r="Y10" s="80" t="s">
        <v>116</v>
      </c>
      <c r="Z10" s="81"/>
      <c r="AA10" s="81"/>
      <c r="AB10" s="82"/>
    </row>
    <row r="11" spans="1:44" ht="26.25" customHeight="1" x14ac:dyDescent="0.4">
      <c r="A11" s="25">
        <v>1</v>
      </c>
      <c r="B11" s="134"/>
      <c r="C11" s="134"/>
      <c r="D11" s="136"/>
      <c r="E11" s="136"/>
      <c r="F11" s="136"/>
      <c r="G11" s="136"/>
      <c r="H11" s="136"/>
      <c r="I11" s="136"/>
      <c r="J11" s="136"/>
      <c r="K11" s="136"/>
      <c r="L11" s="136"/>
      <c r="M11" s="83"/>
      <c r="N11" s="83"/>
      <c r="O11" s="83"/>
      <c r="P11" s="83"/>
      <c r="Q11" s="85"/>
      <c r="R11" s="85"/>
      <c r="S11" s="85"/>
      <c r="T11" s="85"/>
      <c r="U11" s="84" t="str">
        <f>(IF(申請書!$AW$41&gt;=1,ROUNDDOWN((Q11/3*2)/1000,0)*1000,""))</f>
        <v/>
      </c>
      <c r="V11" s="84"/>
      <c r="W11" s="84"/>
      <c r="X11" s="84"/>
      <c r="Y11" s="84" t="str">
        <f>(IF(申請書!$AV$44=1,ROUNDDOWN((Q11/3)/1000,0)*1000,""))</f>
        <v/>
      </c>
      <c r="Z11" s="84"/>
      <c r="AA11" s="84"/>
      <c r="AB11" s="84"/>
      <c r="AC11" s="39" t="s">
        <v>122</v>
      </c>
    </row>
    <row r="12" spans="1:44" ht="26.25" customHeight="1" x14ac:dyDescent="0.4">
      <c r="A12" s="25">
        <v>2</v>
      </c>
      <c r="B12" s="134"/>
      <c r="C12" s="134"/>
      <c r="D12" s="136"/>
      <c r="E12" s="136"/>
      <c r="F12" s="136"/>
      <c r="G12" s="136"/>
      <c r="H12" s="136"/>
      <c r="I12" s="136"/>
      <c r="J12" s="136"/>
      <c r="K12" s="136"/>
      <c r="L12" s="136"/>
      <c r="M12" s="83"/>
      <c r="N12" s="83"/>
      <c r="O12" s="83"/>
      <c r="P12" s="83"/>
      <c r="Q12" s="85"/>
      <c r="R12" s="85"/>
      <c r="S12" s="85"/>
      <c r="T12" s="85"/>
      <c r="U12" s="84" t="str">
        <f>(IF(申請書!$AW$41&gt;=1,ROUNDDOWN((Q12/3*2)/1000,0)*1000,""))</f>
        <v/>
      </c>
      <c r="V12" s="84"/>
      <c r="W12" s="84"/>
      <c r="X12" s="84"/>
      <c r="Y12" s="84" t="str">
        <f>(IF(申請書!$AV$44=1,ROUNDDOWN((Q12/3)/1000,0)*1000,""))</f>
        <v/>
      </c>
      <c r="Z12" s="84"/>
      <c r="AA12" s="84"/>
      <c r="AB12" s="84"/>
      <c r="AC12" s="39" t="s">
        <v>123</v>
      </c>
    </row>
    <row r="13" spans="1:44" ht="26.25" customHeight="1" x14ac:dyDescent="0.4">
      <c r="A13" s="25">
        <v>3</v>
      </c>
      <c r="B13" s="134"/>
      <c r="C13" s="134"/>
      <c r="D13" s="136"/>
      <c r="E13" s="136"/>
      <c r="F13" s="136"/>
      <c r="G13" s="136"/>
      <c r="H13" s="136"/>
      <c r="I13" s="136"/>
      <c r="J13" s="136"/>
      <c r="K13" s="136"/>
      <c r="L13" s="136"/>
      <c r="M13" s="83"/>
      <c r="N13" s="83"/>
      <c r="O13" s="83"/>
      <c r="P13" s="83"/>
      <c r="Q13" s="85"/>
      <c r="R13" s="85"/>
      <c r="S13" s="85"/>
      <c r="T13" s="85"/>
      <c r="U13" s="84" t="str">
        <f>(IF(申請書!$AW$41&gt;=1,ROUNDDOWN((Q13/3*2)/1000,0)*1000,""))</f>
        <v/>
      </c>
      <c r="V13" s="84"/>
      <c r="W13" s="84"/>
      <c r="X13" s="84"/>
      <c r="Y13" s="84" t="str">
        <f>(IF(申請書!$AV$44=1,ROUNDDOWN((Q13/3)/1000,0)*1000,""))</f>
        <v/>
      </c>
      <c r="Z13" s="84"/>
      <c r="AA13" s="84"/>
      <c r="AB13" s="84"/>
      <c r="AC13" s="40" t="s">
        <v>126</v>
      </c>
      <c r="AD13" s="39"/>
      <c r="AE13" s="39"/>
      <c r="AF13" s="39"/>
      <c r="AG13" s="39"/>
      <c r="AH13" s="39"/>
      <c r="AI13" s="39"/>
      <c r="AJ13" s="39"/>
      <c r="AK13" s="39"/>
      <c r="AL13" s="39"/>
      <c r="AM13" s="39"/>
      <c r="AN13" s="39"/>
      <c r="AO13" s="39"/>
      <c r="AP13" s="39"/>
      <c r="AQ13" s="39"/>
      <c r="AR13" s="39"/>
    </row>
    <row r="14" spans="1:44" ht="26.25" customHeight="1" x14ac:dyDescent="0.4">
      <c r="A14" s="25">
        <v>4</v>
      </c>
      <c r="B14" s="134"/>
      <c r="C14" s="134"/>
      <c r="D14" s="136"/>
      <c r="E14" s="136"/>
      <c r="F14" s="136"/>
      <c r="G14" s="136"/>
      <c r="H14" s="136"/>
      <c r="I14" s="136"/>
      <c r="J14" s="136"/>
      <c r="K14" s="136"/>
      <c r="L14" s="136"/>
      <c r="M14" s="83"/>
      <c r="N14" s="83"/>
      <c r="O14" s="83"/>
      <c r="P14" s="83"/>
      <c r="Q14" s="85"/>
      <c r="R14" s="85"/>
      <c r="S14" s="85"/>
      <c r="T14" s="85"/>
      <c r="U14" s="84" t="str">
        <f>(IF(申請書!$AW$41&gt;=1,ROUNDDOWN((Q14/3*2)/1000,0)*1000,""))</f>
        <v/>
      </c>
      <c r="V14" s="84"/>
      <c r="W14" s="84"/>
      <c r="X14" s="84"/>
      <c r="Y14" s="84" t="str">
        <f>(IF(申請書!$AV$44=1,ROUNDDOWN((Q14/3)/1000,0)*1000,""))</f>
        <v/>
      </c>
      <c r="Z14" s="84"/>
      <c r="AA14" s="84"/>
      <c r="AB14" s="84"/>
      <c r="AC14" s="40" t="s">
        <v>127</v>
      </c>
      <c r="AD14" s="39"/>
      <c r="AE14" s="39"/>
      <c r="AF14" s="39"/>
      <c r="AG14" s="39"/>
      <c r="AH14" s="39"/>
      <c r="AI14" s="39"/>
      <c r="AJ14" s="39"/>
      <c r="AK14" s="39"/>
      <c r="AL14" s="39"/>
      <c r="AM14" s="39"/>
      <c r="AN14" s="39"/>
      <c r="AO14" s="39"/>
      <c r="AP14" s="39"/>
      <c r="AQ14" s="39"/>
      <c r="AR14" s="39"/>
    </row>
    <row r="15" spans="1:44" ht="26.25" customHeight="1" x14ac:dyDescent="0.4">
      <c r="A15" s="25">
        <v>5</v>
      </c>
      <c r="B15" s="134"/>
      <c r="C15" s="134"/>
      <c r="D15" s="136"/>
      <c r="E15" s="136"/>
      <c r="F15" s="136"/>
      <c r="G15" s="136"/>
      <c r="H15" s="136"/>
      <c r="I15" s="136"/>
      <c r="J15" s="136"/>
      <c r="K15" s="136"/>
      <c r="L15" s="136"/>
      <c r="M15" s="83"/>
      <c r="N15" s="83"/>
      <c r="O15" s="83"/>
      <c r="P15" s="83"/>
      <c r="Q15" s="85"/>
      <c r="R15" s="85"/>
      <c r="S15" s="85"/>
      <c r="T15" s="85"/>
      <c r="U15" s="84" t="str">
        <f>(IF(申請書!$AW$41&gt;=1,ROUNDDOWN((Q15/3*2)/1000,0)*1000,""))</f>
        <v/>
      </c>
      <c r="V15" s="84"/>
      <c r="W15" s="84"/>
      <c r="X15" s="84"/>
      <c r="Y15" s="84" t="str">
        <f>(IF(申請書!$AV$44=1,ROUNDDOWN((Q15/3)/1000,0)*1000,""))</f>
        <v/>
      </c>
      <c r="Z15" s="84"/>
      <c r="AA15" s="84"/>
      <c r="AB15" s="84"/>
      <c r="AC15" s="40"/>
    </row>
    <row r="16" spans="1:44" ht="26.25" customHeight="1" x14ac:dyDescent="0.4">
      <c r="A16" s="102" t="s">
        <v>101</v>
      </c>
      <c r="B16" s="103"/>
      <c r="C16" s="103"/>
      <c r="D16" s="103"/>
      <c r="E16" s="103"/>
      <c r="F16" s="103"/>
      <c r="G16" s="103"/>
      <c r="H16" s="103"/>
      <c r="I16" s="103"/>
      <c r="J16" s="103"/>
      <c r="K16" s="103"/>
      <c r="L16" s="103"/>
      <c r="M16" s="103"/>
      <c r="N16" s="103"/>
      <c r="O16" s="103"/>
      <c r="P16" s="103"/>
      <c r="Q16" s="103"/>
      <c r="R16" s="103"/>
      <c r="S16" s="103"/>
      <c r="T16" s="104"/>
      <c r="U16" s="84">
        <f>SUM(U11:X15)</f>
        <v>0</v>
      </c>
      <c r="V16" s="84"/>
      <c r="W16" s="84"/>
      <c r="X16" s="84"/>
      <c r="Y16" s="84">
        <f>SUM(Y11:AB15)</f>
        <v>0</v>
      </c>
      <c r="Z16" s="84"/>
      <c r="AA16" s="84"/>
      <c r="AB16" s="84"/>
      <c r="AD16" s="41">
        <f>U16</f>
        <v>0</v>
      </c>
      <c r="AE16" s="3">
        <f>認定事業者以外支援金額算出</f>
        <v>0</v>
      </c>
    </row>
    <row r="17" spans="1:56" s="22" customFormat="1" ht="15" customHeight="1" x14ac:dyDescent="0.4">
      <c r="A17" s="19" t="s">
        <v>63</v>
      </c>
      <c r="B17" s="19" t="s">
        <v>69</v>
      </c>
      <c r="D17" s="24"/>
      <c r="E17" s="24"/>
      <c r="F17" s="24"/>
      <c r="G17" s="24"/>
      <c r="H17" s="24"/>
      <c r="I17" s="24"/>
    </row>
    <row r="18" spans="1:56" s="22" customFormat="1" ht="15" customHeight="1" x14ac:dyDescent="0.4">
      <c r="A18" s="19" t="s">
        <v>64</v>
      </c>
      <c r="B18" s="19" t="s">
        <v>70</v>
      </c>
      <c r="D18" s="24"/>
      <c r="E18" s="24"/>
      <c r="F18" s="24"/>
      <c r="G18" s="24"/>
      <c r="H18" s="24"/>
      <c r="I18" s="24"/>
    </row>
    <row r="19" spans="1:56" s="22" customFormat="1" ht="15" customHeight="1" x14ac:dyDescent="0.4">
      <c r="A19" s="19" t="s">
        <v>65</v>
      </c>
      <c r="B19" s="19" t="s">
        <v>45</v>
      </c>
      <c r="D19" s="24"/>
      <c r="E19" s="24"/>
      <c r="F19" s="24"/>
      <c r="G19" s="24"/>
      <c r="H19" s="24"/>
      <c r="I19" s="24"/>
    </row>
    <row r="20" spans="1:56" s="22" customFormat="1" ht="15" customHeight="1" x14ac:dyDescent="0.4">
      <c r="A20" s="19" t="s">
        <v>66</v>
      </c>
      <c r="B20" s="19" t="s">
        <v>44</v>
      </c>
      <c r="D20" s="24"/>
      <c r="E20" s="24"/>
      <c r="F20" s="24"/>
      <c r="G20" s="24"/>
      <c r="H20" s="24"/>
      <c r="I20" s="24"/>
    </row>
    <row r="21" spans="1:56" s="22" customFormat="1" ht="15" customHeight="1" x14ac:dyDescent="0.4">
      <c r="A21" s="19" t="s">
        <v>67</v>
      </c>
      <c r="B21" s="19" t="s">
        <v>111</v>
      </c>
      <c r="D21" s="24"/>
      <c r="E21" s="24"/>
      <c r="F21" s="24"/>
      <c r="G21" s="24"/>
      <c r="H21" s="24"/>
      <c r="I21" s="24"/>
    </row>
    <row r="22" spans="1:56" s="22" customFormat="1" ht="15" customHeight="1" x14ac:dyDescent="0.4">
      <c r="A22" s="19" t="s">
        <v>68</v>
      </c>
      <c r="B22" s="19" t="s">
        <v>112</v>
      </c>
      <c r="D22" s="24"/>
      <c r="E22" s="24"/>
      <c r="F22" s="24"/>
      <c r="G22" s="24"/>
      <c r="H22" s="24"/>
      <c r="I22" s="24"/>
    </row>
    <row r="24" spans="1:56" ht="18.75" customHeight="1" x14ac:dyDescent="0.4">
      <c r="A24" s="4" t="s">
        <v>43</v>
      </c>
      <c r="B24" s="4"/>
      <c r="AB24" s="6" t="s">
        <v>42</v>
      </c>
    </row>
    <row r="25" spans="1:56" ht="37.5" customHeight="1" thickBot="1" x14ac:dyDescent="0.45">
      <c r="A25" s="94" t="s">
        <v>102</v>
      </c>
      <c r="B25" s="94"/>
      <c r="C25" s="94"/>
      <c r="D25" s="94"/>
      <c r="E25" s="94" t="s">
        <v>74</v>
      </c>
      <c r="F25" s="94"/>
      <c r="G25" s="94"/>
      <c r="H25" s="94"/>
      <c r="I25" s="94" t="s">
        <v>75</v>
      </c>
      <c r="J25" s="94"/>
      <c r="K25" s="94"/>
      <c r="L25" s="94"/>
      <c r="M25" s="94" t="s">
        <v>76</v>
      </c>
      <c r="N25" s="94"/>
      <c r="O25" s="94"/>
      <c r="P25" s="94"/>
      <c r="Q25" s="94" t="s">
        <v>77</v>
      </c>
      <c r="R25" s="94"/>
      <c r="S25" s="94"/>
      <c r="T25" s="94"/>
      <c r="U25" s="97" t="s">
        <v>78</v>
      </c>
      <c r="V25" s="97"/>
      <c r="W25" s="97"/>
      <c r="X25" s="97"/>
      <c r="Y25" s="109" t="s">
        <v>79</v>
      </c>
      <c r="Z25" s="109"/>
      <c r="AA25" s="109"/>
      <c r="AB25" s="109"/>
      <c r="AC25" s="39"/>
      <c r="AD25" s="41">
        <f>Y26</f>
        <v>0</v>
      </c>
    </row>
    <row r="26" spans="1:56" ht="26.25" customHeight="1" thickBot="1" x14ac:dyDescent="0.45">
      <c r="A26" s="95" t="str">
        <f>IF(申請書!AW41&gt;=1,AD16,IF(申請書!AV44=1,AE16,""))</f>
        <v/>
      </c>
      <c r="B26" s="95"/>
      <c r="C26" s="95"/>
      <c r="D26" s="95"/>
      <c r="E26" s="95" t="str">
        <f>IF(申請書!AW41=1,4000000,IF(申請書!AV44=1,2000000,""))</f>
        <v/>
      </c>
      <c r="F26" s="95"/>
      <c r="G26" s="95"/>
      <c r="H26" s="95"/>
      <c r="I26" s="89"/>
      <c r="J26" s="89"/>
      <c r="K26" s="89"/>
      <c r="L26" s="89"/>
      <c r="M26" s="95" t="str">
        <f>IF(E26="","",E26-I26)</f>
        <v/>
      </c>
      <c r="N26" s="95"/>
      <c r="O26" s="95"/>
      <c r="P26" s="95"/>
      <c r="Q26" s="95">
        <f>MIN(A26,M26)</f>
        <v>0</v>
      </c>
      <c r="R26" s="95"/>
      <c r="S26" s="95"/>
      <c r="T26" s="95"/>
      <c r="U26" s="89"/>
      <c r="V26" s="89"/>
      <c r="W26" s="89"/>
      <c r="X26" s="90"/>
      <c r="Y26" s="91">
        <f>Q26-U26</f>
        <v>0</v>
      </c>
      <c r="Z26" s="92"/>
      <c r="AA26" s="92"/>
      <c r="AB26" s="93"/>
      <c r="AC26" s="100" t="s">
        <v>128</v>
      </c>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row>
    <row r="27" spans="1:56" ht="26.25" customHeight="1" x14ac:dyDescent="0.4">
      <c r="A27" s="105" t="s">
        <v>41</v>
      </c>
      <c r="B27" s="105"/>
      <c r="C27" s="105"/>
      <c r="D27" s="105"/>
      <c r="E27" s="105"/>
      <c r="F27" s="105"/>
      <c r="G27" s="105"/>
      <c r="H27" s="105"/>
      <c r="I27" s="105"/>
      <c r="J27" s="106"/>
      <c r="K27" s="107"/>
      <c r="L27" s="87"/>
      <c r="M27" s="87"/>
      <c r="N27" s="87"/>
      <c r="O27" s="87"/>
      <c r="P27" s="87"/>
      <c r="Q27" s="87"/>
      <c r="R27" s="87"/>
      <c r="S27" s="87"/>
      <c r="T27" s="87"/>
      <c r="U27" s="87"/>
      <c r="V27" s="87"/>
      <c r="W27" s="87"/>
      <c r="X27" s="87"/>
      <c r="Y27" s="108" t="s">
        <v>40</v>
      </c>
      <c r="Z27" s="108"/>
      <c r="AA27" s="108"/>
      <c r="AB27" s="108"/>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row>
    <row r="28" spans="1:56" ht="18.75" customHeight="1" x14ac:dyDescent="0.4">
      <c r="A28" s="19" t="s">
        <v>80</v>
      </c>
      <c r="B28" s="19" t="s">
        <v>103</v>
      </c>
      <c r="C28" s="5"/>
      <c r="D28" s="5"/>
      <c r="E28" s="5"/>
      <c r="F28" s="5"/>
      <c r="G28" s="5"/>
      <c r="H28" s="5"/>
      <c r="I28" s="5"/>
      <c r="AC28" s="39" t="s">
        <v>124</v>
      </c>
    </row>
    <row r="29" spans="1:56" ht="18.75" customHeight="1" x14ac:dyDescent="0.4">
      <c r="AC29" s="39" t="s">
        <v>125</v>
      </c>
    </row>
    <row r="30" spans="1:56" ht="18.75" customHeight="1" x14ac:dyDescent="0.4">
      <c r="A30" s="4" t="s">
        <v>39</v>
      </c>
      <c r="B30" s="4"/>
    </row>
    <row r="31" spans="1:56" s="22" customFormat="1" ht="30" customHeight="1" x14ac:dyDescent="0.4">
      <c r="A31" s="27" t="s">
        <v>62</v>
      </c>
      <c r="B31" s="97" t="s">
        <v>81</v>
      </c>
      <c r="C31" s="97"/>
      <c r="D31" s="97"/>
      <c r="E31" s="97"/>
      <c r="F31" s="97"/>
      <c r="G31" s="97"/>
      <c r="H31" s="97"/>
      <c r="I31" s="97"/>
      <c r="J31" s="97"/>
      <c r="K31" s="98" t="s">
        <v>82</v>
      </c>
      <c r="L31" s="98"/>
      <c r="M31" s="98"/>
      <c r="N31" s="98"/>
      <c r="O31" s="98"/>
      <c r="P31" s="99" t="s">
        <v>83</v>
      </c>
      <c r="Q31" s="99"/>
      <c r="R31" s="99"/>
      <c r="S31" s="99"/>
      <c r="T31" s="99"/>
      <c r="U31" s="99"/>
      <c r="V31" s="99"/>
      <c r="W31" s="99"/>
      <c r="X31" s="99"/>
      <c r="Y31" s="99"/>
      <c r="Z31" s="99"/>
      <c r="AA31" s="99"/>
      <c r="AB31" s="99"/>
    </row>
    <row r="32" spans="1:56" ht="26.25" customHeight="1" x14ac:dyDescent="0.4">
      <c r="A32" s="25">
        <v>1</v>
      </c>
      <c r="B32" s="153"/>
      <c r="C32" s="153"/>
      <c r="D32" s="153"/>
      <c r="E32" s="153"/>
      <c r="F32" s="153"/>
      <c r="G32" s="153"/>
      <c r="H32" s="153"/>
      <c r="I32" s="153"/>
      <c r="J32" s="153"/>
      <c r="K32" s="154"/>
      <c r="L32" s="154"/>
      <c r="M32" s="154"/>
      <c r="N32" s="154"/>
      <c r="O32" s="154"/>
      <c r="P32" s="136"/>
      <c r="Q32" s="136"/>
      <c r="R32" s="136"/>
      <c r="S32" s="136"/>
      <c r="T32" s="136"/>
      <c r="U32" s="136"/>
      <c r="V32" s="136"/>
      <c r="W32" s="136"/>
      <c r="X32" s="136"/>
      <c r="Y32" s="136"/>
      <c r="Z32" s="136"/>
      <c r="AA32" s="136"/>
      <c r="AB32" s="136"/>
    </row>
    <row r="33" spans="1:28" ht="26.25" customHeight="1" x14ac:dyDescent="0.4">
      <c r="A33" s="25">
        <v>2</v>
      </c>
      <c r="B33" s="153"/>
      <c r="C33" s="153"/>
      <c r="D33" s="153"/>
      <c r="E33" s="153"/>
      <c r="F33" s="153"/>
      <c r="G33" s="153"/>
      <c r="H33" s="153"/>
      <c r="I33" s="153"/>
      <c r="J33" s="153"/>
      <c r="K33" s="154"/>
      <c r="L33" s="154"/>
      <c r="M33" s="154"/>
      <c r="N33" s="154"/>
      <c r="O33" s="154"/>
      <c r="P33" s="136"/>
      <c r="Q33" s="136"/>
      <c r="R33" s="136"/>
      <c r="S33" s="136"/>
      <c r="T33" s="136"/>
      <c r="U33" s="136"/>
      <c r="V33" s="136"/>
      <c r="W33" s="136"/>
      <c r="X33" s="136"/>
      <c r="Y33" s="136"/>
      <c r="Z33" s="136"/>
      <c r="AA33" s="136"/>
      <c r="AB33" s="136"/>
    </row>
    <row r="34" spans="1:28" ht="26.25" customHeight="1" x14ac:dyDescent="0.4">
      <c r="A34" s="25">
        <v>3</v>
      </c>
      <c r="B34" s="153"/>
      <c r="C34" s="153"/>
      <c r="D34" s="153"/>
      <c r="E34" s="153"/>
      <c r="F34" s="153"/>
      <c r="G34" s="153"/>
      <c r="H34" s="153"/>
      <c r="I34" s="153"/>
      <c r="J34" s="153"/>
      <c r="K34" s="154"/>
      <c r="L34" s="154"/>
      <c r="M34" s="154"/>
      <c r="N34" s="154"/>
      <c r="O34" s="154"/>
      <c r="P34" s="136"/>
      <c r="Q34" s="136"/>
      <c r="R34" s="136"/>
      <c r="S34" s="136"/>
      <c r="T34" s="136"/>
      <c r="U34" s="136"/>
      <c r="V34" s="136"/>
      <c r="W34" s="136"/>
      <c r="X34" s="136"/>
      <c r="Y34" s="136"/>
      <c r="Z34" s="136"/>
      <c r="AA34" s="136"/>
      <c r="AB34" s="136"/>
    </row>
    <row r="35" spans="1:28" ht="26.25" customHeight="1" x14ac:dyDescent="0.4">
      <c r="A35" s="25">
        <v>4</v>
      </c>
      <c r="B35" s="153"/>
      <c r="C35" s="153"/>
      <c r="D35" s="153"/>
      <c r="E35" s="153"/>
      <c r="F35" s="153"/>
      <c r="G35" s="153"/>
      <c r="H35" s="153"/>
      <c r="I35" s="153"/>
      <c r="J35" s="153"/>
      <c r="K35" s="154"/>
      <c r="L35" s="154"/>
      <c r="M35" s="154"/>
      <c r="N35" s="154"/>
      <c r="O35" s="154"/>
      <c r="P35" s="136"/>
      <c r="Q35" s="136"/>
      <c r="R35" s="136"/>
      <c r="S35" s="136"/>
      <c r="T35" s="136"/>
      <c r="U35" s="136"/>
      <c r="V35" s="136"/>
      <c r="W35" s="136"/>
      <c r="X35" s="136"/>
      <c r="Y35" s="136"/>
      <c r="Z35" s="136"/>
      <c r="AA35" s="136"/>
      <c r="AB35" s="136"/>
    </row>
    <row r="36" spans="1:28" ht="26.25" customHeight="1" x14ac:dyDescent="0.4">
      <c r="A36" s="25">
        <v>5</v>
      </c>
      <c r="B36" s="153"/>
      <c r="C36" s="153"/>
      <c r="D36" s="153"/>
      <c r="E36" s="153"/>
      <c r="F36" s="153"/>
      <c r="G36" s="153"/>
      <c r="H36" s="153"/>
      <c r="I36" s="153"/>
      <c r="J36" s="153"/>
      <c r="K36" s="154"/>
      <c r="L36" s="154"/>
      <c r="M36" s="154"/>
      <c r="N36" s="154"/>
      <c r="O36" s="154"/>
      <c r="P36" s="136"/>
      <c r="Q36" s="136"/>
      <c r="R36" s="136"/>
      <c r="S36" s="136"/>
      <c r="T36" s="136"/>
      <c r="U36" s="136"/>
      <c r="V36" s="136"/>
      <c r="W36" s="136"/>
      <c r="X36" s="136"/>
      <c r="Y36" s="136"/>
      <c r="Z36" s="136"/>
      <c r="AA36" s="136"/>
      <c r="AB36" s="136"/>
    </row>
  </sheetData>
  <sheetProtection sheet="1" objects="1" scenarios="1"/>
  <mergeCells count="78">
    <mergeCell ref="AC26:BD27"/>
    <mergeCell ref="A5:AB5"/>
    <mergeCell ref="A16:T16"/>
    <mergeCell ref="B35:J35"/>
    <mergeCell ref="K35:O35"/>
    <mergeCell ref="Y16:AB16"/>
    <mergeCell ref="U16:X16"/>
    <mergeCell ref="D15:L15"/>
    <mergeCell ref="Q15:T15"/>
    <mergeCell ref="Y15:AB15"/>
    <mergeCell ref="U15:X15"/>
    <mergeCell ref="U25:X25"/>
    <mergeCell ref="A27:J27"/>
    <mergeCell ref="K27:X27"/>
    <mergeCell ref="Y27:AB27"/>
    <mergeCell ref="Y25:AB25"/>
    <mergeCell ref="B36:J36"/>
    <mergeCell ref="K36:O36"/>
    <mergeCell ref="P35:AB35"/>
    <mergeCell ref="P36:AB36"/>
    <mergeCell ref="B31:J31"/>
    <mergeCell ref="B32:J32"/>
    <mergeCell ref="K31:O31"/>
    <mergeCell ref="K32:O32"/>
    <mergeCell ref="B33:J33"/>
    <mergeCell ref="K33:O33"/>
    <mergeCell ref="B34:J34"/>
    <mergeCell ref="K34:O34"/>
    <mergeCell ref="P31:AB31"/>
    <mergeCell ref="P32:AB32"/>
    <mergeCell ref="P33:AB33"/>
    <mergeCell ref="P34:AB34"/>
    <mergeCell ref="U26:X26"/>
    <mergeCell ref="Y26:AB26"/>
    <mergeCell ref="A25:D25"/>
    <mergeCell ref="E25:H25"/>
    <mergeCell ref="I25:L25"/>
    <mergeCell ref="M25:P25"/>
    <mergeCell ref="Q25:T25"/>
    <mergeCell ref="A26:D26"/>
    <mergeCell ref="E26:H26"/>
    <mergeCell ref="I26:L26"/>
    <mergeCell ref="M26:P26"/>
    <mergeCell ref="Q26:T26"/>
    <mergeCell ref="A7:K7"/>
    <mergeCell ref="D11:L11"/>
    <mergeCell ref="D12:L12"/>
    <mergeCell ref="D13:L13"/>
    <mergeCell ref="D14:L14"/>
    <mergeCell ref="L7:AB7"/>
    <mergeCell ref="Q13:T13"/>
    <mergeCell ref="Y13:AB13"/>
    <mergeCell ref="U13:X13"/>
    <mergeCell ref="Q14:T14"/>
    <mergeCell ref="Y14:AB14"/>
    <mergeCell ref="U14:X14"/>
    <mergeCell ref="Y10:AB10"/>
    <mergeCell ref="U10:X10"/>
    <mergeCell ref="Q11:T11"/>
    <mergeCell ref="Y11:AB11"/>
    <mergeCell ref="U11:X11"/>
    <mergeCell ref="Q12:T12"/>
    <mergeCell ref="Y12:AB12"/>
    <mergeCell ref="U12:X12"/>
    <mergeCell ref="M15:P15"/>
    <mergeCell ref="Q10:T10"/>
    <mergeCell ref="B10:C10"/>
    <mergeCell ref="B11:C11"/>
    <mergeCell ref="B12:C12"/>
    <mergeCell ref="B13:C13"/>
    <mergeCell ref="B14:C14"/>
    <mergeCell ref="B15:C15"/>
    <mergeCell ref="D10:L10"/>
    <mergeCell ref="M10:P10"/>
    <mergeCell ref="M11:P11"/>
    <mergeCell ref="M12:P12"/>
    <mergeCell ref="M13:P13"/>
    <mergeCell ref="M14:P14"/>
  </mergeCells>
  <phoneticPr fontId="1"/>
  <dataValidations count="3">
    <dataValidation type="list" allowBlank="1" showInputMessage="1" showErrorMessage="1" sqref="B11:C15" xr:uid="{F4C45FAA-BA95-489D-8364-38EA825108CB}">
      <formula1>"(1),(2),(3)"</formula1>
    </dataValidation>
    <dataValidation imeMode="hiragana" allowBlank="1" showInputMessage="1" showErrorMessage="1" sqref="D11:L15 K27:X27 B32:AB36" xr:uid="{6DE0B6B2-9AE4-429C-91FA-8E95A915CC6B}"/>
    <dataValidation imeMode="off" allowBlank="1" showInputMessage="1" showErrorMessage="1" sqref="M11:AB15 U16:AB16 A26:Y26" xr:uid="{1F5692A7-4B1C-4436-9412-558071E7873F}"/>
  </dataValidations>
  <printOptions horizontalCentered="1"/>
  <pageMargins left="0.39370078740157483" right="0.19685039370078741" top="0" bottom="0.19685039370078741" header="0" footer="0.3937007874015748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A99A1-75BD-45EE-820E-91D5397A3EE2}">
  <sheetPr>
    <tabColor theme="8"/>
  </sheetPr>
  <dimension ref="A1:AE24"/>
  <sheetViews>
    <sheetView view="pageBreakPreview" zoomScaleNormal="100" zoomScaleSheetLayoutView="100" workbookViewId="0"/>
  </sheetViews>
  <sheetFormatPr defaultColWidth="3.125" defaultRowHeight="18.75" customHeight="1" x14ac:dyDescent="0.4"/>
  <cols>
    <col min="1" max="16384" width="3.125" style="2"/>
  </cols>
  <sheetData>
    <row r="1" spans="1:28" ht="15" customHeight="1" x14ac:dyDescent="0.4">
      <c r="A1" s="2" t="s">
        <v>93</v>
      </c>
    </row>
    <row r="2" spans="1:28" ht="15" customHeight="1" x14ac:dyDescent="0.4"/>
    <row r="3" spans="1:28" ht="15" customHeight="1" x14ac:dyDescent="0.4"/>
    <row r="4" spans="1:28" ht="18.75" customHeight="1" x14ac:dyDescent="0.4">
      <c r="A4" s="114" t="s">
        <v>90</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row>
    <row r="5" spans="1:28" ht="15" customHeight="1" x14ac:dyDescent="0.4"/>
    <row r="6" spans="1:28" ht="15" customHeight="1" x14ac:dyDescent="0.4">
      <c r="A6" s="29" t="s">
        <v>84</v>
      </c>
      <c r="B6" s="29"/>
      <c r="C6" s="29"/>
      <c r="D6" s="29"/>
      <c r="E6" s="29"/>
      <c r="F6" s="29"/>
      <c r="G6" s="29"/>
      <c r="H6" s="29"/>
      <c r="I6" s="29"/>
      <c r="J6" s="29"/>
      <c r="K6" s="29"/>
      <c r="L6" s="29"/>
      <c r="M6" s="29"/>
      <c r="N6" s="29"/>
      <c r="O6" s="29"/>
      <c r="P6" s="29"/>
      <c r="Q6" s="29"/>
      <c r="R6" s="29"/>
      <c r="S6" s="29"/>
      <c r="T6" s="29"/>
      <c r="U6" s="29"/>
      <c r="V6" s="29"/>
      <c r="W6" s="29"/>
      <c r="X6" s="29"/>
      <c r="Y6" s="29"/>
      <c r="Z6" s="29"/>
      <c r="AA6" s="29"/>
      <c r="AB6" s="29"/>
    </row>
    <row r="7" spans="1:28" ht="15" customHeight="1" x14ac:dyDescent="0.4">
      <c r="A7" s="29" t="s">
        <v>85</v>
      </c>
      <c r="B7" s="29"/>
      <c r="C7" s="29"/>
      <c r="D7" s="29"/>
      <c r="E7" s="29"/>
      <c r="F7" s="29"/>
      <c r="G7" s="29"/>
      <c r="H7" s="29"/>
      <c r="I7" s="29"/>
      <c r="J7" s="29"/>
      <c r="K7" s="29"/>
      <c r="L7" s="29"/>
      <c r="M7" s="29"/>
      <c r="N7" s="29"/>
      <c r="O7" s="29"/>
      <c r="P7" s="29"/>
      <c r="Q7" s="29"/>
      <c r="R7" s="29"/>
      <c r="S7" s="29"/>
      <c r="T7" s="29"/>
      <c r="U7" s="29"/>
      <c r="V7" s="29"/>
      <c r="W7" s="29"/>
      <c r="X7" s="29"/>
      <c r="Y7" s="29"/>
      <c r="Z7" s="29"/>
      <c r="AA7" s="29"/>
      <c r="AB7" s="29"/>
    </row>
    <row r="8" spans="1:28" ht="7.5" customHeight="1" x14ac:dyDescent="0.4">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row>
    <row r="9" spans="1:28" ht="15" customHeight="1" x14ac:dyDescent="0.4">
      <c r="A9" s="115" t="s">
        <v>12</v>
      </c>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row>
    <row r="10" spans="1:28" ht="7.5" customHeight="1" x14ac:dyDescent="0.4">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row>
    <row r="11" spans="1:28" ht="90" customHeight="1" x14ac:dyDescent="0.4">
      <c r="A11" s="116" t="s">
        <v>91</v>
      </c>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row>
    <row r="12" spans="1:28" ht="15" customHeight="1" x14ac:dyDescent="0.4">
      <c r="A12" s="117" t="s">
        <v>86</v>
      </c>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row>
    <row r="13" spans="1:28" ht="7.5" customHeight="1" x14ac:dyDescent="0.4">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row>
    <row r="14" spans="1:28" ht="15" customHeight="1" x14ac:dyDescent="0.4">
      <c r="A14" s="29"/>
      <c r="B14" s="29"/>
      <c r="C14" s="119" t="str">
        <f>申請書!V8</f>
        <v>令和　　年　　月　　日</v>
      </c>
      <c r="D14" s="119"/>
      <c r="E14" s="119"/>
      <c r="F14" s="119"/>
      <c r="G14" s="119"/>
      <c r="H14" s="119"/>
      <c r="I14" s="119"/>
      <c r="J14" s="119"/>
      <c r="K14" s="29"/>
      <c r="L14" s="29"/>
      <c r="M14" s="29"/>
      <c r="N14" s="29"/>
      <c r="O14" s="29"/>
      <c r="P14" s="29"/>
      <c r="Q14" s="29"/>
      <c r="R14" s="29"/>
      <c r="S14" s="29"/>
      <c r="T14" s="29"/>
      <c r="U14" s="29"/>
      <c r="V14" s="29"/>
      <c r="W14" s="29"/>
      <c r="X14" s="29"/>
      <c r="Y14" s="29"/>
      <c r="Z14" s="29"/>
      <c r="AA14" s="29"/>
      <c r="AB14" s="29"/>
    </row>
    <row r="15" spans="1:28" ht="7.5" customHeight="1" x14ac:dyDescent="0.4">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row>
    <row r="16" spans="1:28" ht="18.75" customHeight="1" x14ac:dyDescent="0.4">
      <c r="A16" s="29" t="s">
        <v>87</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row>
    <row r="17" spans="1:31" ht="18.75" customHeight="1" x14ac:dyDescent="0.4">
      <c r="L17" s="42" t="s">
        <v>11</v>
      </c>
      <c r="M17" s="42"/>
      <c r="N17" s="42"/>
      <c r="O17" s="42"/>
      <c r="Q17" s="118">
        <f>申請書!Q14</f>
        <v>0</v>
      </c>
      <c r="R17" s="118"/>
      <c r="S17" s="118"/>
      <c r="T17" s="118"/>
      <c r="U17" s="118"/>
      <c r="V17" s="118"/>
      <c r="W17" s="118"/>
      <c r="X17" s="118"/>
      <c r="Y17" s="118"/>
      <c r="Z17" s="118"/>
      <c r="AA17" s="118"/>
      <c r="AE17" s="39" t="s">
        <v>129</v>
      </c>
    </row>
    <row r="18" spans="1:31" ht="18.75" customHeight="1" x14ac:dyDescent="0.4">
      <c r="L18" s="75" t="s">
        <v>88</v>
      </c>
      <c r="M18" s="75"/>
      <c r="N18" s="75"/>
      <c r="O18" s="75"/>
      <c r="Q18" s="118">
        <f>申請書!Q15</f>
        <v>0</v>
      </c>
      <c r="R18" s="118"/>
      <c r="S18" s="118"/>
      <c r="T18" s="118"/>
      <c r="U18" s="118"/>
      <c r="V18" s="118"/>
      <c r="W18" s="118"/>
      <c r="X18" s="118"/>
      <c r="Y18" s="118"/>
      <c r="Z18" s="118"/>
      <c r="AA18" s="118"/>
      <c r="AE18" s="39" t="s">
        <v>130</v>
      </c>
    </row>
    <row r="19" spans="1:31" ht="18.75" customHeight="1" x14ac:dyDescent="0.4">
      <c r="L19" s="42" t="s">
        <v>94</v>
      </c>
      <c r="M19" s="42"/>
      <c r="N19" s="42"/>
      <c r="O19" s="42"/>
      <c r="Q19" s="118">
        <f>申請書!Q16</f>
        <v>0</v>
      </c>
      <c r="R19" s="118"/>
      <c r="S19" s="118"/>
      <c r="T19" s="118"/>
      <c r="U19" s="118"/>
      <c r="V19" s="118"/>
      <c r="W19" s="118"/>
      <c r="X19" s="118"/>
      <c r="Y19" s="118"/>
      <c r="Z19" s="118"/>
      <c r="AA19" s="118"/>
    </row>
    <row r="20" spans="1:31" ht="18.75" customHeight="1" x14ac:dyDescent="0.4">
      <c r="L20" s="42" t="s">
        <v>10</v>
      </c>
      <c r="M20" s="42"/>
      <c r="N20" s="42"/>
      <c r="O20" s="42"/>
      <c r="Q20" s="118">
        <f>申請書!Q17</f>
        <v>0</v>
      </c>
      <c r="R20" s="118"/>
      <c r="S20" s="118"/>
      <c r="T20" s="118"/>
      <c r="U20" s="118"/>
      <c r="V20" s="118"/>
      <c r="W20" s="118"/>
      <c r="X20" s="118"/>
      <c r="Y20" s="118"/>
      <c r="Z20" s="118"/>
      <c r="AA20" s="118"/>
    </row>
    <row r="21" spans="1:31" ht="7.5" customHeight="1" x14ac:dyDescent="0.4"/>
    <row r="22" spans="1:31" ht="90" customHeight="1" x14ac:dyDescent="0.4">
      <c r="A22" s="110" t="s">
        <v>89</v>
      </c>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2"/>
    </row>
    <row r="23" spans="1:31" ht="3.75" customHeight="1" x14ac:dyDescent="0.4"/>
    <row r="24" spans="1:31" ht="355.5" customHeight="1" x14ac:dyDescent="0.4">
      <c r="A24" s="113" t="s">
        <v>92</v>
      </c>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row>
  </sheetData>
  <sheetProtection sheet="1" objects="1" scenarios="1"/>
  <mergeCells count="15">
    <mergeCell ref="A22:AB22"/>
    <mergeCell ref="A24:AB24"/>
    <mergeCell ref="A4:AB4"/>
    <mergeCell ref="A9:AB9"/>
    <mergeCell ref="A11:AB11"/>
    <mergeCell ref="A12:AB12"/>
    <mergeCell ref="L20:O20"/>
    <mergeCell ref="Q17:AA17"/>
    <mergeCell ref="Q18:AA18"/>
    <mergeCell ref="Q19:AA19"/>
    <mergeCell ref="Q20:AA20"/>
    <mergeCell ref="L17:O17"/>
    <mergeCell ref="L18:O18"/>
    <mergeCell ref="L19:O19"/>
    <mergeCell ref="C14:J14"/>
  </mergeCells>
  <phoneticPr fontId="1"/>
  <printOptions horizontalCentered="1"/>
  <pageMargins left="0.39370078740157483" right="0.19685039370078741" top="0" bottom="0.19685039370078741" header="0" footer="0.39370078740157483"/>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3B3C3-7959-4941-B636-571CC4F939E7}">
  <sheetPr>
    <tabColor theme="7" tint="0.79998168889431442"/>
  </sheetPr>
  <dimension ref="A1:AW55"/>
  <sheetViews>
    <sheetView view="pageBreakPreview" zoomScaleNormal="100" zoomScaleSheetLayoutView="100" workbookViewId="0"/>
  </sheetViews>
  <sheetFormatPr defaultColWidth="3.125" defaultRowHeight="18.75" x14ac:dyDescent="0.4"/>
  <cols>
    <col min="1" max="30" width="3.125" style="8"/>
    <col min="31" max="31" width="3.125" style="36"/>
    <col min="32" max="41" width="3.125" style="8"/>
    <col min="42" max="42" width="3.125" style="8" customWidth="1"/>
    <col min="43" max="47" width="3.125" style="8"/>
    <col min="48" max="49" width="1.25" style="8" customWidth="1"/>
    <col min="50" max="16384" width="3.125" style="8"/>
  </cols>
  <sheetData>
    <row r="1" spans="1:29" ht="15" customHeight="1" x14ac:dyDescent="0.4">
      <c r="A1" s="3" t="s">
        <v>0</v>
      </c>
      <c r="B1" s="1"/>
      <c r="C1" s="1"/>
      <c r="D1" s="7"/>
      <c r="K1" s="44" t="s">
        <v>1</v>
      </c>
      <c r="L1" s="44"/>
      <c r="M1" s="44" t="s">
        <v>2</v>
      </c>
      <c r="N1" s="44"/>
      <c r="O1" s="44" t="s">
        <v>3</v>
      </c>
      <c r="P1" s="44"/>
      <c r="Q1" s="44" t="s">
        <v>4</v>
      </c>
      <c r="R1" s="44"/>
      <c r="S1" s="44" t="s">
        <v>35</v>
      </c>
      <c r="T1" s="44"/>
      <c r="U1" s="44" t="s">
        <v>38</v>
      </c>
      <c r="V1" s="44"/>
      <c r="X1" s="49" t="s">
        <v>5</v>
      </c>
      <c r="Y1" s="50"/>
      <c r="Z1" s="50"/>
      <c r="AA1" s="50"/>
      <c r="AB1" s="51"/>
    </row>
    <row r="2" spans="1:29" x14ac:dyDescent="0.4">
      <c r="K2" s="43"/>
      <c r="L2" s="43"/>
      <c r="M2" s="43"/>
      <c r="N2" s="43"/>
      <c r="O2" s="43"/>
      <c r="P2" s="43"/>
      <c r="Q2" s="43"/>
      <c r="R2" s="43"/>
      <c r="S2" s="43"/>
      <c r="T2" s="43"/>
      <c r="U2" s="43"/>
      <c r="V2" s="43"/>
      <c r="X2" s="46"/>
      <c r="Y2" s="47"/>
      <c r="Z2" s="47"/>
      <c r="AA2" s="47"/>
      <c r="AB2" s="48"/>
    </row>
    <row r="3" spans="1:29" x14ac:dyDescent="0.15">
      <c r="A3" s="9" t="s">
        <v>37</v>
      </c>
      <c r="B3" s="9"/>
      <c r="C3" s="10"/>
      <c r="D3" s="10"/>
      <c r="E3" s="11"/>
      <c r="F3" s="11"/>
      <c r="K3" s="43"/>
      <c r="L3" s="43"/>
      <c r="M3" s="43"/>
      <c r="N3" s="43"/>
      <c r="O3" s="43"/>
      <c r="P3" s="43"/>
      <c r="Q3" s="43"/>
      <c r="R3" s="43"/>
      <c r="S3" s="43"/>
      <c r="T3" s="43"/>
      <c r="U3" s="43"/>
      <c r="V3" s="43"/>
      <c r="X3" s="46"/>
      <c r="Y3" s="47"/>
      <c r="Z3" s="47"/>
      <c r="AA3" s="47"/>
      <c r="AB3" s="48"/>
    </row>
    <row r="4" spans="1:29" x14ac:dyDescent="0.15">
      <c r="A4" s="9" t="s">
        <v>36</v>
      </c>
      <c r="B4" s="9"/>
      <c r="C4" s="10"/>
      <c r="D4" s="10"/>
      <c r="E4" s="11"/>
      <c r="F4" s="11"/>
      <c r="H4" s="7"/>
      <c r="I4" s="7"/>
      <c r="J4" s="7"/>
      <c r="L4" s="7"/>
      <c r="N4" s="7"/>
      <c r="P4" s="7"/>
      <c r="R4" s="7"/>
      <c r="X4" s="46"/>
      <c r="Y4" s="47"/>
      <c r="Z4" s="47"/>
      <c r="AA4" s="47"/>
      <c r="AB4" s="48"/>
    </row>
    <row r="5" spans="1:29" x14ac:dyDescent="0.15">
      <c r="A5" s="12" t="s">
        <v>6</v>
      </c>
      <c r="B5" s="12"/>
      <c r="C5" s="4"/>
      <c r="D5" s="4"/>
      <c r="O5" s="7"/>
      <c r="P5" s="7"/>
      <c r="R5" s="13" t="s">
        <v>7</v>
      </c>
      <c r="T5" s="7"/>
      <c r="U5" s="7"/>
      <c r="X5" s="46"/>
      <c r="Y5" s="47"/>
      <c r="Z5" s="47"/>
      <c r="AA5" s="47"/>
      <c r="AB5" s="48"/>
    </row>
    <row r="6" spans="1:29" ht="3.75" customHeight="1" thickBot="1" x14ac:dyDescent="0.45">
      <c r="A6" s="14"/>
      <c r="B6" s="14"/>
      <c r="C6" s="14"/>
      <c r="D6" s="14"/>
      <c r="E6" s="14"/>
      <c r="F6" s="14"/>
      <c r="G6" s="14"/>
      <c r="H6" s="14"/>
      <c r="I6" s="14"/>
      <c r="J6" s="14"/>
      <c r="K6" s="14"/>
      <c r="L6" s="14"/>
      <c r="M6" s="15"/>
      <c r="N6" s="15"/>
      <c r="O6" s="15"/>
      <c r="P6" s="15"/>
      <c r="Q6" s="15"/>
      <c r="R6" s="15"/>
      <c r="S6" s="15"/>
      <c r="T6" s="15"/>
      <c r="U6" s="15"/>
      <c r="V6" s="15"/>
      <c r="W6" s="15"/>
      <c r="X6" s="15"/>
      <c r="Y6" s="15"/>
      <c r="Z6" s="15"/>
      <c r="AA6" s="15"/>
      <c r="AB6" s="15"/>
    </row>
    <row r="7" spans="1:29" ht="3.75" customHeight="1" x14ac:dyDescent="0.4">
      <c r="A7" s="1"/>
      <c r="B7" s="1"/>
      <c r="C7" s="1"/>
      <c r="D7" s="1"/>
      <c r="E7" s="1"/>
      <c r="F7" s="1"/>
      <c r="G7" s="1"/>
      <c r="H7" s="1"/>
      <c r="I7" s="1"/>
      <c r="J7" s="1"/>
      <c r="K7" s="1"/>
      <c r="L7" s="1"/>
    </row>
    <row r="8" spans="1:29" x14ac:dyDescent="0.4">
      <c r="A8" s="1"/>
      <c r="B8" s="1"/>
      <c r="C8" s="1"/>
      <c r="D8" s="1"/>
      <c r="E8" s="1"/>
      <c r="F8" s="1"/>
      <c r="G8" s="1"/>
      <c r="H8" s="1"/>
      <c r="I8" s="1"/>
      <c r="J8" s="1"/>
      <c r="K8" s="1"/>
      <c r="V8" s="132">
        <v>46113</v>
      </c>
      <c r="W8" s="132"/>
      <c r="X8" s="132"/>
      <c r="Y8" s="132"/>
      <c r="Z8" s="132"/>
      <c r="AA8" s="132"/>
      <c r="AB8" s="132"/>
      <c r="AC8" s="33" t="s">
        <v>120</v>
      </c>
    </row>
    <row r="9" spans="1:29" ht="5.25" customHeight="1" x14ac:dyDescent="0.4">
      <c r="A9" s="1"/>
      <c r="B9" s="1"/>
      <c r="C9" s="1"/>
      <c r="D9" s="1"/>
      <c r="E9" s="1"/>
      <c r="F9" s="1"/>
      <c r="G9" s="1"/>
      <c r="H9" s="1"/>
      <c r="I9" s="1"/>
      <c r="J9" s="1"/>
      <c r="K9" s="1"/>
      <c r="AB9" s="16"/>
    </row>
    <row r="10" spans="1:29" x14ac:dyDescent="0.4">
      <c r="A10" s="45" t="s">
        <v>99</v>
      </c>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row>
    <row r="11" spans="1:29" ht="5.25" customHeight="1" x14ac:dyDescent="0.4">
      <c r="A11" s="1"/>
      <c r="B11" s="1"/>
      <c r="C11" s="1"/>
      <c r="D11" s="1"/>
      <c r="E11" s="1"/>
      <c r="F11" s="1"/>
      <c r="G11" s="1"/>
      <c r="H11" s="1"/>
      <c r="I11" s="1"/>
      <c r="J11" s="1"/>
      <c r="K11" s="1"/>
      <c r="L11" s="1"/>
    </row>
    <row r="12" spans="1:29" x14ac:dyDescent="0.4">
      <c r="A12" s="1" t="s">
        <v>61</v>
      </c>
      <c r="B12" s="1"/>
      <c r="C12" s="1"/>
      <c r="D12" s="1"/>
      <c r="E12" s="1"/>
      <c r="F12" s="1"/>
      <c r="G12" s="1"/>
      <c r="H12" s="1"/>
      <c r="I12" s="1"/>
      <c r="J12" s="1"/>
      <c r="K12" s="1"/>
      <c r="L12" s="1"/>
    </row>
    <row r="13" spans="1:29" x14ac:dyDescent="0.4">
      <c r="B13" s="1" t="s">
        <v>9</v>
      </c>
      <c r="C13" s="1"/>
      <c r="G13" s="1"/>
      <c r="H13" s="1"/>
      <c r="J13" s="1" t="s">
        <v>8</v>
      </c>
      <c r="K13" s="1"/>
      <c r="L13" s="1"/>
    </row>
    <row r="14" spans="1:29" x14ac:dyDescent="0.4">
      <c r="A14" s="1"/>
      <c r="B14" s="1"/>
      <c r="C14" s="1"/>
      <c r="D14" s="1"/>
      <c r="E14" s="1"/>
      <c r="F14" s="1"/>
      <c r="L14" s="42" t="s">
        <v>11</v>
      </c>
      <c r="M14" s="42"/>
      <c r="N14" s="42"/>
      <c r="O14" s="42"/>
      <c r="Q14" s="120" t="s">
        <v>132</v>
      </c>
      <c r="R14" s="120"/>
      <c r="S14" s="120"/>
      <c r="T14" s="120"/>
      <c r="U14" s="120"/>
      <c r="V14" s="120"/>
      <c r="W14" s="120"/>
      <c r="X14" s="120"/>
      <c r="Y14" s="120"/>
      <c r="Z14" s="120"/>
      <c r="AA14" s="120"/>
    </row>
    <row r="15" spans="1:29" x14ac:dyDescent="0.4">
      <c r="A15" s="1"/>
      <c r="B15" s="1"/>
      <c r="C15" s="1"/>
      <c r="D15" s="1"/>
      <c r="E15" s="1"/>
      <c r="F15" s="1"/>
      <c r="L15" s="75" t="s">
        <v>88</v>
      </c>
      <c r="M15" s="75"/>
      <c r="N15" s="75"/>
      <c r="O15" s="75"/>
      <c r="Q15" s="120" t="s">
        <v>133</v>
      </c>
      <c r="R15" s="120"/>
      <c r="S15" s="120"/>
      <c r="T15" s="120"/>
      <c r="U15" s="120"/>
      <c r="V15" s="120"/>
      <c r="W15" s="120"/>
      <c r="X15" s="120"/>
      <c r="Y15" s="120"/>
      <c r="Z15" s="120"/>
      <c r="AA15" s="120"/>
    </row>
    <row r="16" spans="1:29" x14ac:dyDescent="0.4">
      <c r="A16" s="1"/>
      <c r="B16" s="1"/>
      <c r="C16" s="1"/>
      <c r="D16" s="1"/>
      <c r="E16" s="1"/>
      <c r="F16" s="1"/>
      <c r="L16" s="42" t="s">
        <v>94</v>
      </c>
      <c r="M16" s="42"/>
      <c r="N16" s="42"/>
      <c r="O16" s="42"/>
      <c r="Q16" s="120" t="s">
        <v>134</v>
      </c>
      <c r="R16" s="120"/>
      <c r="S16" s="120"/>
      <c r="T16" s="120"/>
      <c r="U16" s="120"/>
      <c r="V16" s="120"/>
      <c r="W16" s="120"/>
      <c r="X16" s="120"/>
      <c r="Y16" s="120"/>
      <c r="Z16" s="120"/>
      <c r="AA16" s="120"/>
    </row>
    <row r="17" spans="1:45" x14ac:dyDescent="0.4">
      <c r="A17" s="1"/>
      <c r="B17" s="1"/>
      <c r="C17" s="1"/>
      <c r="D17" s="1"/>
      <c r="E17" s="1"/>
      <c r="F17" s="1"/>
      <c r="L17" s="42" t="s">
        <v>10</v>
      </c>
      <c r="M17" s="42"/>
      <c r="N17" s="42"/>
      <c r="O17" s="42"/>
      <c r="Q17" s="120" t="s">
        <v>135</v>
      </c>
      <c r="R17" s="120"/>
      <c r="S17" s="120"/>
      <c r="T17" s="120"/>
      <c r="U17" s="120"/>
      <c r="V17" s="120"/>
      <c r="W17" s="120"/>
      <c r="X17" s="120"/>
      <c r="Y17" s="120"/>
      <c r="Z17" s="120"/>
      <c r="AA17" s="120"/>
    </row>
    <row r="18" spans="1:45" ht="5.25" customHeight="1" x14ac:dyDescent="0.4"/>
    <row r="19" spans="1:45" ht="15.75" customHeight="1" x14ac:dyDescent="0.4">
      <c r="A19" s="1" t="s">
        <v>60</v>
      </c>
      <c r="B19" s="1"/>
      <c r="C19" s="1"/>
      <c r="D19" s="1"/>
      <c r="E19" s="1"/>
      <c r="F19" s="1"/>
      <c r="G19" s="1"/>
      <c r="H19" s="1"/>
      <c r="I19" s="1"/>
      <c r="J19" s="1"/>
      <c r="K19" s="1"/>
    </row>
    <row r="20" spans="1:45" x14ac:dyDescent="0.4">
      <c r="A20" s="18" t="s">
        <v>12</v>
      </c>
      <c r="B20" s="18"/>
      <c r="C20" s="18"/>
      <c r="D20" s="18"/>
      <c r="E20" s="18"/>
      <c r="F20" s="18"/>
      <c r="G20" s="18"/>
      <c r="H20" s="18"/>
      <c r="I20" s="18"/>
      <c r="J20" s="18"/>
      <c r="K20" s="18"/>
      <c r="L20" s="17"/>
      <c r="M20" s="17"/>
      <c r="N20" s="17"/>
      <c r="O20" s="17"/>
      <c r="P20" s="17"/>
      <c r="Q20" s="17"/>
      <c r="R20" s="17"/>
      <c r="S20" s="17"/>
      <c r="T20" s="17"/>
      <c r="U20" s="17"/>
      <c r="V20" s="17"/>
      <c r="W20" s="17"/>
      <c r="X20" s="17"/>
      <c r="Y20" s="17"/>
      <c r="Z20" s="17"/>
      <c r="AA20" s="17"/>
      <c r="AB20" s="17"/>
    </row>
    <row r="21" spans="1:45" ht="18.75" customHeight="1" thickBot="1" x14ac:dyDescent="0.2">
      <c r="A21" s="12" t="s">
        <v>13</v>
      </c>
      <c r="B21" s="1"/>
      <c r="C21" s="1"/>
      <c r="H21" s="1"/>
      <c r="J21" s="137">
        <f>'内訳(別紙1) 記入例'!Y26</f>
        <v>3465000</v>
      </c>
      <c r="K21" s="137"/>
      <c r="L21" s="137"/>
      <c r="M21" s="137"/>
      <c r="N21" s="137"/>
      <c r="O21" s="137"/>
      <c r="P21" s="137"/>
      <c r="Q21" s="28" t="s">
        <v>14</v>
      </c>
      <c r="AC21" s="74" t="s">
        <v>119</v>
      </c>
      <c r="AD21" s="74"/>
      <c r="AE21" s="74"/>
      <c r="AF21" s="74"/>
      <c r="AG21" s="74"/>
      <c r="AH21" s="74"/>
      <c r="AI21" s="74"/>
      <c r="AJ21" s="74"/>
      <c r="AK21" s="74"/>
      <c r="AL21" s="74"/>
      <c r="AM21" s="74"/>
      <c r="AN21" s="74"/>
      <c r="AO21" s="74"/>
      <c r="AP21" s="74"/>
      <c r="AQ21" s="74"/>
    </row>
    <row r="22" spans="1:45" ht="15" customHeight="1" thickTop="1" x14ac:dyDescent="0.4">
      <c r="A22" s="1"/>
      <c r="B22" s="1"/>
      <c r="C22" s="1"/>
      <c r="H22" s="1"/>
      <c r="J22" s="22" t="s">
        <v>33</v>
      </c>
      <c r="K22" s="1"/>
      <c r="L22" s="1"/>
      <c r="M22" s="1"/>
      <c r="AC22" s="74"/>
      <c r="AD22" s="74"/>
      <c r="AE22" s="74"/>
      <c r="AF22" s="74"/>
      <c r="AG22" s="74"/>
      <c r="AH22" s="74"/>
      <c r="AI22" s="74"/>
      <c r="AJ22" s="74"/>
      <c r="AK22" s="74"/>
      <c r="AL22" s="74"/>
      <c r="AM22" s="74"/>
      <c r="AN22" s="74"/>
      <c r="AO22" s="74"/>
      <c r="AP22" s="74"/>
      <c r="AQ22" s="74"/>
    </row>
    <row r="23" spans="1:45" ht="5.25" customHeight="1" x14ac:dyDescent="0.4">
      <c r="A23" s="1"/>
      <c r="B23" s="1"/>
      <c r="C23" s="1"/>
      <c r="D23" s="1"/>
      <c r="E23" s="1"/>
      <c r="F23" s="1"/>
      <c r="G23" s="1"/>
      <c r="H23" s="1"/>
    </row>
    <row r="24" spans="1:45" ht="15.75" customHeight="1" x14ac:dyDescent="0.4">
      <c r="A24" s="7" t="s">
        <v>58</v>
      </c>
      <c r="B24" s="1"/>
      <c r="C24" s="1"/>
      <c r="D24" s="1"/>
      <c r="E24" s="1"/>
      <c r="F24" s="1"/>
      <c r="G24" s="1"/>
      <c r="H24" s="1"/>
    </row>
    <row r="25" spans="1:45" ht="15.75" customHeight="1" x14ac:dyDescent="0.4">
      <c r="A25" s="1" t="s">
        <v>15</v>
      </c>
      <c r="B25" s="1"/>
      <c r="C25" s="1"/>
      <c r="D25" s="1"/>
      <c r="E25" s="1"/>
      <c r="F25" s="1"/>
      <c r="G25" s="1"/>
      <c r="H25" s="1"/>
    </row>
    <row r="26" spans="1:45" ht="5.25" customHeight="1" x14ac:dyDescent="0.4">
      <c r="A26" s="1"/>
      <c r="B26" s="1"/>
      <c r="C26" s="1"/>
      <c r="D26" s="1"/>
      <c r="E26" s="1"/>
      <c r="F26" s="1"/>
      <c r="G26" s="1"/>
      <c r="H26" s="1"/>
      <c r="I26" s="1"/>
      <c r="J26" s="1"/>
      <c r="K26" s="1"/>
    </row>
    <row r="27" spans="1:45" s="21" customFormat="1" ht="15" customHeight="1" x14ac:dyDescent="0.4">
      <c r="A27" s="12" t="s">
        <v>16</v>
      </c>
      <c r="B27" s="20"/>
      <c r="C27" s="20"/>
      <c r="D27" s="20"/>
      <c r="E27" s="20"/>
      <c r="F27" s="20"/>
      <c r="G27" s="20"/>
      <c r="H27" s="20"/>
      <c r="I27" s="20"/>
      <c r="J27" s="20"/>
      <c r="K27" s="20"/>
      <c r="AE27" s="37"/>
    </row>
    <row r="28" spans="1:45" ht="15" customHeight="1" x14ac:dyDescent="0.4">
      <c r="A28" s="1" t="s">
        <v>17</v>
      </c>
      <c r="B28" s="1"/>
      <c r="C28" s="1"/>
      <c r="D28" s="1"/>
      <c r="E28" s="1"/>
      <c r="F28" s="1"/>
      <c r="G28" s="1"/>
      <c r="H28" s="1"/>
      <c r="I28" s="1"/>
      <c r="J28" s="1"/>
      <c r="K28" s="1"/>
    </row>
    <row r="29" spans="1:45" ht="15" customHeight="1" x14ac:dyDescent="0.4">
      <c r="A29" s="1" t="s">
        <v>18</v>
      </c>
      <c r="B29" s="1"/>
      <c r="C29" s="1"/>
      <c r="D29" s="1"/>
      <c r="E29" s="1"/>
      <c r="F29" s="1"/>
      <c r="G29" s="1"/>
      <c r="H29" s="1"/>
      <c r="I29" s="1"/>
      <c r="J29" s="1"/>
      <c r="K29" s="1"/>
    </row>
    <row r="30" spans="1:45" ht="15" customHeight="1" x14ac:dyDescent="0.4">
      <c r="A30" s="23" t="s">
        <v>19</v>
      </c>
      <c r="B30" s="1"/>
      <c r="C30" s="1"/>
      <c r="D30" s="1"/>
      <c r="E30" s="1"/>
      <c r="F30" s="1"/>
      <c r="G30" s="1"/>
      <c r="H30" s="1"/>
      <c r="I30" s="1"/>
      <c r="J30" s="1"/>
      <c r="K30" s="1"/>
      <c r="AP30" s="38"/>
      <c r="AQ30" s="17"/>
      <c r="AR30" s="17"/>
      <c r="AS30" s="17"/>
    </row>
    <row r="31" spans="1:45" ht="15" customHeight="1" x14ac:dyDescent="0.4">
      <c r="A31" s="1" t="s">
        <v>49</v>
      </c>
      <c r="B31" s="1"/>
      <c r="C31" s="1"/>
      <c r="D31" s="1"/>
      <c r="E31" s="1"/>
      <c r="F31" s="1"/>
      <c r="G31" s="1"/>
      <c r="H31" s="1"/>
      <c r="I31" s="1"/>
      <c r="J31" s="1"/>
      <c r="K31" s="1"/>
    </row>
    <row r="32" spans="1:45" ht="15" customHeight="1" x14ac:dyDescent="0.4">
      <c r="A32" s="1" t="s">
        <v>20</v>
      </c>
      <c r="B32" s="1"/>
      <c r="C32" s="1"/>
      <c r="D32" s="1"/>
      <c r="E32" s="1"/>
      <c r="F32" s="1"/>
      <c r="G32" s="1"/>
      <c r="H32" s="1"/>
      <c r="I32" s="1"/>
      <c r="J32" s="1"/>
      <c r="K32" s="1"/>
    </row>
    <row r="33" spans="1:49" ht="5.25" customHeight="1" x14ac:dyDescent="0.4">
      <c r="A33" s="1"/>
      <c r="B33" s="1"/>
      <c r="C33" s="1"/>
      <c r="D33" s="1"/>
      <c r="E33" s="1"/>
      <c r="F33" s="1"/>
      <c r="G33" s="1"/>
      <c r="H33" s="1"/>
      <c r="I33" s="1"/>
      <c r="J33" s="1"/>
      <c r="K33" s="1"/>
    </row>
    <row r="34" spans="1:49" ht="16.5" customHeight="1" x14ac:dyDescent="0.4">
      <c r="A34" s="7" t="s">
        <v>21</v>
      </c>
      <c r="B34" s="1"/>
      <c r="C34" s="1"/>
      <c r="D34" s="1"/>
      <c r="E34" s="1"/>
      <c r="F34" s="1"/>
      <c r="G34" s="1"/>
      <c r="H34" s="1"/>
      <c r="I34" s="1"/>
      <c r="J34" s="1"/>
      <c r="K34" s="1"/>
      <c r="L34" s="1"/>
    </row>
    <row r="35" spans="1:49" ht="16.5" customHeight="1" x14ac:dyDescent="0.4">
      <c r="A35" s="1" t="s">
        <v>59</v>
      </c>
      <c r="B35" s="1"/>
      <c r="C35" s="1"/>
      <c r="D35" s="1"/>
      <c r="E35" s="1"/>
      <c r="F35" s="1"/>
      <c r="G35" s="1"/>
      <c r="H35" s="1"/>
      <c r="I35" s="1"/>
      <c r="J35" s="1"/>
      <c r="K35" s="1"/>
      <c r="L35" s="1"/>
    </row>
    <row r="36" spans="1:49" ht="16.5" customHeight="1" x14ac:dyDescent="0.4">
      <c r="A36" s="64" t="s">
        <v>105</v>
      </c>
      <c r="B36" s="64"/>
      <c r="C36" s="64"/>
      <c r="D36" s="64"/>
      <c r="E36" s="64"/>
      <c r="F36" s="64"/>
      <c r="G36" s="34" t="s">
        <v>136</v>
      </c>
      <c r="H36" s="65" t="s">
        <v>52</v>
      </c>
      <c r="I36" s="66"/>
      <c r="J36" s="66"/>
      <c r="K36" s="34" t="s">
        <v>136</v>
      </c>
      <c r="L36" s="65" t="s">
        <v>53</v>
      </c>
      <c r="M36" s="66"/>
      <c r="N36" s="66"/>
      <c r="O36" s="34" t="s">
        <v>136</v>
      </c>
      <c r="P36" s="78" t="s">
        <v>54</v>
      </c>
      <c r="Q36" s="79"/>
      <c r="R36" s="79"/>
      <c r="S36" s="79"/>
      <c r="T36" s="79"/>
      <c r="U36" s="79"/>
      <c r="V36" s="79"/>
      <c r="W36" s="79"/>
      <c r="X36" s="79"/>
      <c r="Y36" s="79"/>
      <c r="Z36" s="79"/>
      <c r="AA36" s="79"/>
      <c r="AB36" s="79"/>
    </row>
    <row r="37" spans="1:49" ht="16.5" customHeight="1" x14ac:dyDescent="0.4">
      <c r="A37" s="64" t="s">
        <v>106</v>
      </c>
      <c r="B37" s="64"/>
      <c r="C37" s="64"/>
      <c r="D37" s="64"/>
      <c r="E37" s="64"/>
      <c r="F37" s="64"/>
      <c r="G37" s="34" t="s">
        <v>51</v>
      </c>
      <c r="H37" s="65" t="s">
        <v>52</v>
      </c>
      <c r="I37" s="66"/>
      <c r="J37" s="66"/>
      <c r="K37" s="34" t="s">
        <v>51</v>
      </c>
      <c r="L37" s="65" t="s">
        <v>53</v>
      </c>
      <c r="M37" s="66"/>
      <c r="N37" s="66"/>
      <c r="O37" s="34" t="s">
        <v>51</v>
      </c>
      <c r="P37" s="78" t="s">
        <v>54</v>
      </c>
      <c r="Q37" s="79"/>
      <c r="R37" s="34" t="s">
        <v>51</v>
      </c>
      <c r="S37" s="76" t="s">
        <v>113</v>
      </c>
      <c r="T37" s="77"/>
      <c r="U37" s="77"/>
      <c r="V37" s="77"/>
      <c r="W37" s="77"/>
      <c r="X37" s="77"/>
      <c r="Y37" s="77"/>
      <c r="Z37" s="77"/>
      <c r="AA37" s="77"/>
      <c r="AB37" s="77"/>
      <c r="AC37" s="31"/>
      <c r="AD37" s="31"/>
      <c r="AE37" s="33" t="s">
        <v>118</v>
      </c>
    </row>
    <row r="38" spans="1:49" ht="16.5" customHeight="1" x14ac:dyDescent="0.4">
      <c r="A38" s="64" t="s">
        <v>107</v>
      </c>
      <c r="B38" s="64"/>
      <c r="C38" s="64"/>
      <c r="D38" s="64"/>
      <c r="E38" s="64"/>
      <c r="F38" s="64"/>
      <c r="G38" s="34" t="s">
        <v>51</v>
      </c>
      <c r="H38" s="65" t="s">
        <v>52</v>
      </c>
      <c r="I38" s="66"/>
      <c r="J38" s="66"/>
      <c r="K38" s="34" t="s">
        <v>51</v>
      </c>
      <c r="L38" s="65" t="s">
        <v>53</v>
      </c>
      <c r="M38" s="66"/>
      <c r="N38" s="66"/>
      <c r="O38" s="34" t="s">
        <v>51</v>
      </c>
      <c r="P38" s="76" t="s">
        <v>108</v>
      </c>
      <c r="Q38" s="77"/>
      <c r="R38" s="77"/>
      <c r="S38" s="77"/>
      <c r="T38" s="77"/>
      <c r="U38" s="77"/>
      <c r="V38" s="77"/>
      <c r="W38" s="77"/>
      <c r="X38" s="77"/>
      <c r="Y38" s="77"/>
      <c r="Z38" s="77"/>
      <c r="AA38" s="77"/>
      <c r="AB38" s="77"/>
    </row>
    <row r="39" spans="1:49" ht="16.5" customHeight="1" x14ac:dyDescent="0.4">
      <c r="A39" s="1" t="s">
        <v>34</v>
      </c>
      <c r="B39" s="32"/>
      <c r="C39" s="1"/>
      <c r="D39" s="1"/>
      <c r="E39" s="1"/>
      <c r="F39" s="1"/>
      <c r="G39" s="1"/>
      <c r="H39" s="1"/>
      <c r="I39" s="1"/>
      <c r="J39" s="1"/>
      <c r="K39" s="1"/>
      <c r="L39" s="1"/>
    </row>
    <row r="40" spans="1:49" ht="16.5" customHeight="1" x14ac:dyDescent="0.4">
      <c r="A40" s="35" t="s">
        <v>136</v>
      </c>
      <c r="B40" s="67" t="s">
        <v>96</v>
      </c>
      <c r="C40" s="68"/>
      <c r="D40" s="68"/>
      <c r="E40" s="68"/>
      <c r="F40" s="68"/>
      <c r="G40" s="68"/>
      <c r="H40" s="68"/>
      <c r="I40" s="68"/>
      <c r="J40" s="68"/>
      <c r="K40" s="68"/>
      <c r="L40" s="68"/>
    </row>
    <row r="41" spans="1:49" ht="16.5" customHeight="1" x14ac:dyDescent="0.4">
      <c r="A41" s="35" t="s">
        <v>114</v>
      </c>
      <c r="B41" s="67" t="s">
        <v>97</v>
      </c>
      <c r="C41" s="68"/>
      <c r="D41" s="68"/>
      <c r="E41" s="68"/>
      <c r="F41" s="68"/>
      <c r="G41" s="68"/>
      <c r="H41" s="68"/>
      <c r="I41" s="68"/>
      <c r="J41" s="68"/>
      <c r="K41" s="68"/>
      <c r="L41" s="68"/>
      <c r="AE41" s="33" t="s">
        <v>117</v>
      </c>
      <c r="AV41" s="8">
        <f>IF(A40="■",1,0)</f>
        <v>1</v>
      </c>
      <c r="AW41" s="8">
        <f>SUM(AV41:AV43)</f>
        <v>1</v>
      </c>
    </row>
    <row r="42" spans="1:49" ht="16.5" customHeight="1" x14ac:dyDescent="0.4">
      <c r="A42" s="35" t="s">
        <v>114</v>
      </c>
      <c r="B42" s="67" t="s">
        <v>98</v>
      </c>
      <c r="C42" s="68"/>
      <c r="D42" s="68"/>
      <c r="E42" s="68"/>
      <c r="F42" s="68"/>
      <c r="G42" s="68"/>
      <c r="H42" s="68"/>
      <c r="I42" s="68"/>
      <c r="J42" s="68"/>
      <c r="K42" s="68"/>
      <c r="L42" s="68"/>
      <c r="AV42" s="8">
        <f t="shared" ref="AV42:AV44" si="0">IF(A41="■",1,0)</f>
        <v>0</v>
      </c>
    </row>
    <row r="43" spans="1:49" ht="16.5" customHeight="1" x14ac:dyDescent="0.4">
      <c r="A43" s="35" t="s">
        <v>114</v>
      </c>
      <c r="B43" s="67" t="s">
        <v>55</v>
      </c>
      <c r="C43" s="68"/>
      <c r="D43" s="68"/>
      <c r="E43" s="68"/>
      <c r="F43" s="68"/>
      <c r="G43" s="68"/>
      <c r="H43" s="68"/>
      <c r="I43" s="68"/>
      <c r="J43" s="68"/>
      <c r="K43" s="68"/>
      <c r="L43" s="68"/>
      <c r="AV43" s="8">
        <f t="shared" si="0"/>
        <v>0</v>
      </c>
    </row>
    <row r="44" spans="1:49" ht="15.75" customHeight="1" x14ac:dyDescent="0.4">
      <c r="A44" s="1" t="s">
        <v>95</v>
      </c>
      <c r="B44" s="30"/>
      <c r="C44" s="19"/>
      <c r="D44" s="19"/>
      <c r="E44" s="19"/>
      <c r="F44" s="19"/>
      <c r="G44" s="19"/>
      <c r="H44" s="19"/>
      <c r="I44" s="19"/>
      <c r="J44" s="19"/>
      <c r="K44" s="19"/>
      <c r="L44" s="19"/>
      <c r="AV44" s="8">
        <f t="shared" si="0"/>
        <v>0</v>
      </c>
    </row>
    <row r="45" spans="1:49" ht="15.75" customHeight="1" x14ac:dyDescent="0.4">
      <c r="A45" s="1" t="s">
        <v>104</v>
      </c>
      <c r="B45" s="30"/>
      <c r="C45" s="19"/>
      <c r="D45" s="19"/>
      <c r="E45" s="19"/>
      <c r="F45" s="19"/>
      <c r="G45" s="19"/>
      <c r="H45" s="19"/>
      <c r="I45" s="19"/>
      <c r="J45" s="19"/>
      <c r="K45" s="19"/>
      <c r="L45" s="19"/>
    </row>
    <row r="46" spans="1:49" ht="15.75" customHeight="1" x14ac:dyDescent="0.4">
      <c r="A46" s="1" t="s">
        <v>109</v>
      </c>
      <c r="B46" s="1"/>
      <c r="C46" s="1"/>
      <c r="D46" s="1"/>
      <c r="E46" s="1"/>
      <c r="F46" s="1"/>
      <c r="G46" s="1"/>
      <c r="H46" s="1"/>
    </row>
    <row r="47" spans="1:49" ht="5.25" customHeight="1" x14ac:dyDescent="0.4"/>
    <row r="48" spans="1:49" s="21" customFormat="1" ht="15.75" customHeight="1" x14ac:dyDescent="0.4">
      <c r="A48" s="12" t="s">
        <v>22</v>
      </c>
      <c r="B48" s="20"/>
      <c r="C48" s="20"/>
      <c r="D48" s="20"/>
      <c r="E48" s="20"/>
      <c r="F48" s="20"/>
      <c r="G48" s="20"/>
      <c r="H48" s="20"/>
      <c r="I48" s="20"/>
    </row>
    <row r="49" spans="1:47" ht="15" customHeight="1" x14ac:dyDescent="0.4">
      <c r="A49" s="53" t="s">
        <v>23</v>
      </c>
      <c r="B49" s="53"/>
      <c r="C49" s="53"/>
      <c r="D49" s="53"/>
      <c r="E49" s="53"/>
      <c r="F49" s="53"/>
      <c r="G49" s="53"/>
      <c r="H49" s="53" t="s">
        <v>24</v>
      </c>
      <c r="I49" s="53"/>
      <c r="J49" s="53"/>
      <c r="K49" s="53"/>
      <c r="L49" s="53" t="s">
        <v>57</v>
      </c>
      <c r="M49" s="53"/>
      <c r="N49" s="53" t="s">
        <v>25</v>
      </c>
      <c r="O49" s="53"/>
      <c r="P49" s="53"/>
      <c r="Q49" s="53"/>
      <c r="R49" s="53"/>
      <c r="S49" s="53"/>
      <c r="T49" s="53" t="s">
        <v>26</v>
      </c>
      <c r="U49" s="53"/>
      <c r="V49" s="53"/>
      <c r="W49" s="53"/>
      <c r="X49" s="53"/>
      <c r="Y49" s="53"/>
      <c r="Z49" s="53"/>
      <c r="AA49" s="53"/>
      <c r="AB49" s="53"/>
      <c r="AC49" s="69" t="s">
        <v>147</v>
      </c>
      <c r="AD49" s="70"/>
      <c r="AE49" s="70"/>
      <c r="AF49" s="70"/>
      <c r="AG49" s="70"/>
      <c r="AH49" s="70"/>
      <c r="AI49" s="70"/>
      <c r="AJ49" s="70"/>
      <c r="AK49" s="70"/>
      <c r="AL49" s="70"/>
      <c r="AM49" s="70"/>
      <c r="AN49" s="70"/>
      <c r="AO49" s="70"/>
      <c r="AP49" s="70"/>
      <c r="AQ49" s="70"/>
      <c r="AR49" s="70"/>
      <c r="AS49" s="70"/>
      <c r="AT49" s="70"/>
      <c r="AU49" s="70"/>
    </row>
    <row r="50" spans="1:47" ht="15" customHeight="1" x14ac:dyDescent="0.35">
      <c r="A50" s="123" t="s">
        <v>137</v>
      </c>
      <c r="B50" s="124"/>
      <c r="C50" s="124"/>
      <c r="D50" s="125"/>
      <c r="E50" s="60" t="s">
        <v>56</v>
      </c>
      <c r="F50" s="61"/>
      <c r="G50" s="61"/>
      <c r="H50" s="126" t="s">
        <v>146</v>
      </c>
      <c r="I50" s="127"/>
      <c r="J50" s="127"/>
      <c r="K50" s="127"/>
      <c r="L50" s="128" t="s">
        <v>138</v>
      </c>
      <c r="M50" s="128"/>
      <c r="N50" s="129" t="s">
        <v>139</v>
      </c>
      <c r="O50" s="129"/>
      <c r="P50" s="129"/>
      <c r="Q50" s="129"/>
      <c r="R50" s="129"/>
      <c r="S50" s="129"/>
      <c r="T50" s="130" t="s">
        <v>141</v>
      </c>
      <c r="U50" s="130"/>
      <c r="V50" s="130"/>
      <c r="W50" s="130"/>
      <c r="X50" s="130"/>
      <c r="Y50" s="130"/>
      <c r="Z50" s="130"/>
      <c r="AA50" s="130"/>
      <c r="AB50" s="130"/>
      <c r="AC50" s="70"/>
      <c r="AD50" s="70"/>
      <c r="AE50" s="70"/>
      <c r="AF50" s="70"/>
      <c r="AG50" s="70"/>
      <c r="AH50" s="70"/>
      <c r="AI50" s="70"/>
      <c r="AJ50" s="70"/>
      <c r="AK50" s="70"/>
      <c r="AL50" s="70"/>
      <c r="AM50" s="70"/>
      <c r="AN50" s="70"/>
      <c r="AO50" s="70"/>
      <c r="AP50" s="70"/>
      <c r="AQ50" s="70"/>
      <c r="AR50" s="70"/>
      <c r="AS50" s="70"/>
      <c r="AT50" s="70"/>
      <c r="AU50" s="70"/>
    </row>
    <row r="51" spans="1:47" ht="26.25" customHeight="1" x14ac:dyDescent="0.35">
      <c r="A51" s="124"/>
      <c r="B51" s="124"/>
      <c r="C51" s="124"/>
      <c r="D51" s="125"/>
      <c r="E51" s="60"/>
      <c r="F51" s="61"/>
      <c r="G51" s="61"/>
      <c r="H51" s="127"/>
      <c r="I51" s="127"/>
      <c r="J51" s="127"/>
      <c r="K51" s="127"/>
      <c r="L51" s="128"/>
      <c r="M51" s="128"/>
      <c r="N51" s="129"/>
      <c r="O51" s="129"/>
      <c r="P51" s="129"/>
      <c r="Q51" s="129"/>
      <c r="R51" s="129"/>
      <c r="S51" s="129"/>
      <c r="T51" s="131" t="s">
        <v>140</v>
      </c>
      <c r="U51" s="131"/>
      <c r="V51" s="131"/>
      <c r="W51" s="131"/>
      <c r="X51" s="131"/>
      <c r="Y51" s="131"/>
      <c r="Z51" s="131"/>
      <c r="AA51" s="131"/>
      <c r="AB51" s="131"/>
      <c r="AC51" s="70"/>
      <c r="AD51" s="70"/>
      <c r="AE51" s="70"/>
      <c r="AF51" s="70"/>
      <c r="AG51" s="70"/>
      <c r="AH51" s="70"/>
      <c r="AI51" s="70"/>
      <c r="AJ51" s="70"/>
      <c r="AK51" s="70"/>
      <c r="AL51" s="70"/>
      <c r="AM51" s="70"/>
      <c r="AN51" s="70"/>
      <c r="AO51" s="70"/>
      <c r="AP51" s="70"/>
      <c r="AQ51" s="70"/>
      <c r="AR51" s="70"/>
      <c r="AS51" s="70"/>
      <c r="AT51" s="70"/>
      <c r="AU51" s="70"/>
    </row>
    <row r="52" spans="1:47" ht="5.25" customHeight="1" x14ac:dyDescent="0.4">
      <c r="A52" s="1"/>
      <c r="B52" s="1"/>
      <c r="C52" s="1"/>
      <c r="D52" s="1"/>
      <c r="E52" s="1"/>
      <c r="F52" s="1"/>
      <c r="G52" s="1"/>
      <c r="H52" s="1"/>
      <c r="I52" s="1"/>
      <c r="J52" s="1"/>
      <c r="K52" s="1"/>
      <c r="L52" s="1"/>
    </row>
    <row r="53" spans="1:47" s="21" customFormat="1" ht="15.75" customHeight="1" x14ac:dyDescent="0.4">
      <c r="A53" s="12" t="s">
        <v>29</v>
      </c>
      <c r="B53" s="20"/>
      <c r="C53" s="20"/>
      <c r="D53" s="20"/>
      <c r="E53" s="20"/>
      <c r="F53" s="20"/>
      <c r="G53" s="20"/>
      <c r="H53" s="20"/>
      <c r="I53" s="20"/>
      <c r="J53" s="20"/>
      <c r="K53" s="20"/>
      <c r="L53" s="20"/>
    </row>
    <row r="54" spans="1:47" ht="15" customHeight="1" x14ac:dyDescent="0.4">
      <c r="A54" s="53" t="s">
        <v>50</v>
      </c>
      <c r="B54" s="53"/>
      <c r="C54" s="53"/>
      <c r="D54" s="53"/>
      <c r="E54" s="53"/>
      <c r="F54" s="53"/>
      <c r="G54" s="53" t="s">
        <v>30</v>
      </c>
      <c r="H54" s="53"/>
      <c r="I54" s="53"/>
      <c r="J54" s="53"/>
      <c r="K54" s="53"/>
      <c r="L54" s="53"/>
      <c r="M54" s="53" t="s">
        <v>31</v>
      </c>
      <c r="N54" s="53"/>
      <c r="O54" s="53"/>
      <c r="P54" s="53"/>
      <c r="Q54" s="53"/>
      <c r="R54" s="53"/>
      <c r="S54" s="53"/>
      <c r="T54" s="53"/>
      <c r="U54" s="53" t="s">
        <v>32</v>
      </c>
      <c r="V54" s="53"/>
      <c r="W54" s="53"/>
      <c r="X54" s="53"/>
      <c r="Y54" s="53"/>
      <c r="Z54" s="53"/>
      <c r="AA54" s="53"/>
      <c r="AB54" s="53"/>
    </row>
    <row r="55" spans="1:47" ht="26.25" customHeight="1" x14ac:dyDescent="0.4">
      <c r="A55" s="121" t="s">
        <v>142</v>
      </c>
      <c r="B55" s="121"/>
      <c r="C55" s="121"/>
      <c r="D55" s="121"/>
      <c r="E55" s="121"/>
      <c r="F55" s="121"/>
      <c r="G55" s="121" t="s">
        <v>143</v>
      </c>
      <c r="H55" s="121"/>
      <c r="I55" s="121"/>
      <c r="J55" s="121"/>
      <c r="K55" s="121"/>
      <c r="L55" s="121"/>
      <c r="M55" s="122" t="s">
        <v>144</v>
      </c>
      <c r="N55" s="122"/>
      <c r="O55" s="122"/>
      <c r="P55" s="122"/>
      <c r="Q55" s="122"/>
      <c r="R55" s="122"/>
      <c r="S55" s="122"/>
      <c r="T55" s="122"/>
      <c r="U55" s="122" t="s">
        <v>145</v>
      </c>
      <c r="V55" s="122"/>
      <c r="W55" s="122"/>
      <c r="X55" s="122"/>
      <c r="Y55" s="122"/>
      <c r="Z55" s="122"/>
      <c r="AA55" s="122"/>
      <c r="AB55" s="122"/>
    </row>
  </sheetData>
  <mergeCells count="64">
    <mergeCell ref="A54:F54"/>
    <mergeCell ref="G54:L54"/>
    <mergeCell ref="M54:T54"/>
    <mergeCell ref="U54:AB54"/>
    <mergeCell ref="A55:F55"/>
    <mergeCell ref="G55:L55"/>
    <mergeCell ref="M55:T55"/>
    <mergeCell ref="U55:AB55"/>
    <mergeCell ref="T49:AB49"/>
    <mergeCell ref="AC49:AU51"/>
    <mergeCell ref="A50:D51"/>
    <mergeCell ref="E50:G51"/>
    <mergeCell ref="H50:K51"/>
    <mergeCell ref="L50:M51"/>
    <mergeCell ref="N50:S51"/>
    <mergeCell ref="T50:AB50"/>
    <mergeCell ref="T51:AB51"/>
    <mergeCell ref="B42:L42"/>
    <mergeCell ref="B43:L43"/>
    <mergeCell ref="A49:G49"/>
    <mergeCell ref="H49:K49"/>
    <mergeCell ref="L49:M49"/>
    <mergeCell ref="N49:S49"/>
    <mergeCell ref="A38:F38"/>
    <mergeCell ref="H38:J38"/>
    <mergeCell ref="L38:N38"/>
    <mergeCell ref="P38:AB38"/>
    <mergeCell ref="B40:L40"/>
    <mergeCell ref="B41:L41"/>
    <mergeCell ref="A36:F36"/>
    <mergeCell ref="H36:J36"/>
    <mergeCell ref="L36:N36"/>
    <mergeCell ref="P36:AB36"/>
    <mergeCell ref="A37:F37"/>
    <mergeCell ref="H37:J37"/>
    <mergeCell ref="L37:N37"/>
    <mergeCell ref="P37:Q37"/>
    <mergeCell ref="S37:AB37"/>
    <mergeCell ref="L16:O16"/>
    <mergeCell ref="Q16:AA16"/>
    <mergeCell ref="L17:O17"/>
    <mergeCell ref="Q17:AA17"/>
    <mergeCell ref="J21:P21"/>
    <mergeCell ref="AC21:AQ22"/>
    <mergeCell ref="V8:AB8"/>
    <mergeCell ref="A10:AB10"/>
    <mergeCell ref="L14:O14"/>
    <mergeCell ref="Q14:AA14"/>
    <mergeCell ref="L15:O15"/>
    <mergeCell ref="Q15:AA15"/>
    <mergeCell ref="X1:AB1"/>
    <mergeCell ref="K2:L3"/>
    <mergeCell ref="M2:N3"/>
    <mergeCell ref="O2:P3"/>
    <mergeCell ref="Q2:R3"/>
    <mergeCell ref="S2:T3"/>
    <mergeCell ref="U2:V3"/>
    <mergeCell ref="X2:AB5"/>
    <mergeCell ref="K1:L1"/>
    <mergeCell ref="M1:N1"/>
    <mergeCell ref="O1:P1"/>
    <mergeCell ref="Q1:R1"/>
    <mergeCell ref="S1:T1"/>
    <mergeCell ref="U1:V1"/>
  </mergeCells>
  <phoneticPr fontId="1"/>
  <dataValidations count="5">
    <dataValidation type="list" imeMode="hiragana" allowBlank="1" showInputMessage="1" showErrorMessage="1" sqref="L50:M51" xr:uid="{2683834D-7DEF-450B-B396-8D05A95D8049}">
      <formula1>"普通,当座"</formula1>
    </dataValidation>
    <dataValidation imeMode="halfKatakana" allowBlank="1" showInputMessage="1" showErrorMessage="1" sqref="T50:AB50" xr:uid="{09FD8033-95D6-46C9-BB52-CCB38CFFDBA3}"/>
    <dataValidation type="list" allowBlank="1" showInputMessage="1" showErrorMessage="1" sqref="A40:A43 G36:G38 K36:K38 O36:O38 R37" xr:uid="{F659ECB1-9D0D-4825-BC33-B9A029B386A0}">
      <formula1>"■,□"</formula1>
    </dataValidation>
    <dataValidation imeMode="hiragana" allowBlank="1" showInputMessage="1" showErrorMessage="1" sqref="Q14:AA17 A50:D51 H50:K51 A55:L55 T51:AB51" xr:uid="{D2D8BD5F-7C83-401C-BCBA-DFD17A4A3DB0}"/>
    <dataValidation imeMode="off" allowBlank="1" showInputMessage="1" showErrorMessage="1" sqref="V8:AB8 M55:AB55 N50:S51" xr:uid="{D5F59222-E41D-4AD2-846B-218D514B7C4D}"/>
  </dataValidations>
  <printOptions horizontalCentered="1"/>
  <pageMargins left="0.59055118110236227" right="0.19685039370078741" top="0" bottom="0.19685039370078741" header="0" footer="0.31496062992125984"/>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6E7D9-620C-4B79-85CF-1F00DD7BE57B}">
  <sheetPr>
    <tabColor theme="9" tint="0.59999389629810485"/>
  </sheetPr>
  <dimension ref="A1:BD36"/>
  <sheetViews>
    <sheetView view="pageBreakPreview" zoomScaleNormal="100" zoomScaleSheetLayoutView="100" workbookViewId="0"/>
  </sheetViews>
  <sheetFormatPr defaultColWidth="3.125" defaultRowHeight="18.75" customHeight="1" x14ac:dyDescent="0.4"/>
  <cols>
    <col min="1" max="29" width="3.125" style="3"/>
    <col min="30" max="31" width="1.25" style="3" customWidth="1"/>
    <col min="32" max="16384" width="3.125" style="3"/>
  </cols>
  <sheetData>
    <row r="1" spans="1:44" ht="18.75" customHeight="1" x14ac:dyDescent="0.4">
      <c r="A1" s="3" t="s">
        <v>48</v>
      </c>
    </row>
    <row r="5" spans="1:44" ht="18.75" customHeight="1" x14ac:dyDescent="0.4">
      <c r="A5" s="45" t="s">
        <v>100</v>
      </c>
      <c r="B5" s="45"/>
      <c r="C5" s="45"/>
      <c r="D5" s="45"/>
      <c r="E5" s="45"/>
      <c r="F5" s="45"/>
      <c r="G5" s="45"/>
      <c r="H5" s="45"/>
      <c r="I5" s="45"/>
      <c r="J5" s="45"/>
      <c r="K5" s="45"/>
      <c r="L5" s="45"/>
      <c r="M5" s="45"/>
      <c r="N5" s="45"/>
      <c r="O5" s="45"/>
      <c r="P5" s="45"/>
      <c r="Q5" s="45"/>
      <c r="R5" s="45"/>
      <c r="S5" s="45"/>
      <c r="T5" s="45"/>
      <c r="U5" s="45"/>
      <c r="V5" s="45"/>
      <c r="W5" s="45"/>
      <c r="X5" s="45"/>
      <c r="Y5" s="45"/>
      <c r="Z5" s="45"/>
      <c r="AA5" s="45"/>
      <c r="AB5" s="45"/>
    </row>
    <row r="7" spans="1:44" ht="26.25" customHeight="1" x14ac:dyDescent="0.4">
      <c r="A7" s="86" t="s">
        <v>110</v>
      </c>
      <c r="B7" s="86"/>
      <c r="C7" s="86"/>
      <c r="D7" s="86"/>
      <c r="E7" s="86"/>
      <c r="F7" s="86"/>
      <c r="G7" s="86"/>
      <c r="H7" s="86"/>
      <c r="I7" s="86"/>
      <c r="J7" s="86"/>
      <c r="K7" s="86"/>
      <c r="L7" s="133" t="str">
        <f>'申請書 記入例'!Q15</f>
        <v>岡ト協運輸株式会社</v>
      </c>
      <c r="M7" s="133"/>
      <c r="N7" s="133"/>
      <c r="O7" s="133"/>
      <c r="P7" s="133"/>
      <c r="Q7" s="133"/>
      <c r="R7" s="133"/>
      <c r="S7" s="133"/>
      <c r="T7" s="133"/>
      <c r="U7" s="133"/>
      <c r="V7" s="133"/>
      <c r="W7" s="133"/>
      <c r="X7" s="133"/>
      <c r="Y7" s="133"/>
      <c r="Z7" s="133"/>
      <c r="AA7" s="133"/>
      <c r="AB7" s="133"/>
      <c r="AC7" s="39" t="s">
        <v>121</v>
      </c>
    </row>
    <row r="9" spans="1:44" ht="18.75" customHeight="1" x14ac:dyDescent="0.4">
      <c r="A9" s="4" t="s">
        <v>47</v>
      </c>
      <c r="B9" s="4"/>
      <c r="AB9" s="6" t="s">
        <v>42</v>
      </c>
    </row>
    <row r="10" spans="1:44" ht="37.5" customHeight="1" x14ac:dyDescent="0.4">
      <c r="A10" s="26" t="s">
        <v>62</v>
      </c>
      <c r="B10" s="80" t="s">
        <v>71</v>
      </c>
      <c r="C10" s="82"/>
      <c r="D10" s="80" t="s">
        <v>46</v>
      </c>
      <c r="E10" s="81"/>
      <c r="F10" s="81"/>
      <c r="G10" s="81"/>
      <c r="H10" s="81"/>
      <c r="I10" s="81"/>
      <c r="J10" s="81"/>
      <c r="K10" s="81"/>
      <c r="L10" s="82"/>
      <c r="M10" s="80" t="s">
        <v>72</v>
      </c>
      <c r="N10" s="81"/>
      <c r="O10" s="81"/>
      <c r="P10" s="82"/>
      <c r="Q10" s="80" t="s">
        <v>73</v>
      </c>
      <c r="R10" s="81"/>
      <c r="S10" s="81"/>
      <c r="T10" s="82"/>
      <c r="U10" s="80" t="s">
        <v>115</v>
      </c>
      <c r="V10" s="81"/>
      <c r="W10" s="81"/>
      <c r="X10" s="82"/>
      <c r="Y10" s="80" t="s">
        <v>116</v>
      </c>
      <c r="Z10" s="81"/>
      <c r="AA10" s="81"/>
      <c r="AB10" s="82"/>
    </row>
    <row r="11" spans="1:44" ht="26.25" customHeight="1" x14ac:dyDescent="0.4">
      <c r="A11" s="25">
        <v>1</v>
      </c>
      <c r="B11" s="135" t="s">
        <v>148</v>
      </c>
      <c r="C11" s="135"/>
      <c r="D11" s="138" t="s">
        <v>151</v>
      </c>
      <c r="E11" s="138"/>
      <c r="F11" s="138"/>
      <c r="G11" s="138"/>
      <c r="H11" s="138"/>
      <c r="I11" s="138"/>
      <c r="J11" s="138"/>
      <c r="K11" s="138"/>
      <c r="L11" s="138"/>
      <c r="M11" s="139">
        <v>46143</v>
      </c>
      <c r="N11" s="139"/>
      <c r="O11" s="139"/>
      <c r="P11" s="139"/>
      <c r="Q11" s="140">
        <v>4000000</v>
      </c>
      <c r="R11" s="140"/>
      <c r="S11" s="140"/>
      <c r="T11" s="140"/>
      <c r="U11" s="141">
        <f>(IF('申請書 記入例'!$AW$41&gt;=1,ROUNDDOWN((Q11/3*2)/1000,0)*1000,""))</f>
        <v>2666000</v>
      </c>
      <c r="V11" s="141"/>
      <c r="W11" s="141"/>
      <c r="X11" s="141"/>
      <c r="Y11" s="84" t="str">
        <f>(IF('申請書 記入例'!$AV$44=1,ROUNDDOWN((Q11/3)/1000,0)*1000,""))</f>
        <v/>
      </c>
      <c r="Z11" s="84"/>
      <c r="AA11" s="84"/>
      <c r="AB11" s="84"/>
      <c r="AC11" s="39" t="s">
        <v>122</v>
      </c>
    </row>
    <row r="12" spans="1:44" ht="26.25" customHeight="1" x14ac:dyDescent="0.4">
      <c r="A12" s="25">
        <v>2</v>
      </c>
      <c r="B12" s="135" t="s">
        <v>149</v>
      </c>
      <c r="C12" s="135"/>
      <c r="D12" s="138" t="s">
        <v>152</v>
      </c>
      <c r="E12" s="138"/>
      <c r="F12" s="138"/>
      <c r="G12" s="138"/>
      <c r="H12" s="138"/>
      <c r="I12" s="138"/>
      <c r="J12" s="138"/>
      <c r="K12" s="138"/>
      <c r="L12" s="138"/>
      <c r="M12" s="139">
        <v>46174</v>
      </c>
      <c r="N12" s="139"/>
      <c r="O12" s="139"/>
      <c r="P12" s="139"/>
      <c r="Q12" s="140">
        <v>500000</v>
      </c>
      <c r="R12" s="140"/>
      <c r="S12" s="140"/>
      <c r="T12" s="140"/>
      <c r="U12" s="141">
        <f>(IF('申請書 記入例'!$AW$41&gt;=1,ROUNDDOWN((Q12/3*2)/1000,0)*1000,""))</f>
        <v>333000</v>
      </c>
      <c r="V12" s="141"/>
      <c r="W12" s="141"/>
      <c r="X12" s="141"/>
      <c r="Y12" s="84" t="str">
        <f>(IF('申請書 記入例'!$AV$44=1,ROUNDDOWN((Q12/3)/1000,0)*1000,""))</f>
        <v/>
      </c>
      <c r="Z12" s="84"/>
      <c r="AA12" s="84"/>
      <c r="AB12" s="84"/>
      <c r="AC12" s="39" t="s">
        <v>123</v>
      </c>
    </row>
    <row r="13" spans="1:44" ht="26.25" customHeight="1" x14ac:dyDescent="0.4">
      <c r="A13" s="25">
        <v>3</v>
      </c>
      <c r="B13" s="135" t="s">
        <v>150</v>
      </c>
      <c r="C13" s="135"/>
      <c r="D13" s="138" t="s">
        <v>153</v>
      </c>
      <c r="E13" s="138"/>
      <c r="F13" s="138"/>
      <c r="G13" s="138"/>
      <c r="H13" s="138"/>
      <c r="I13" s="138"/>
      <c r="J13" s="138"/>
      <c r="K13" s="138"/>
      <c r="L13" s="138"/>
      <c r="M13" s="139">
        <v>46204</v>
      </c>
      <c r="N13" s="139"/>
      <c r="O13" s="139"/>
      <c r="P13" s="139"/>
      <c r="Q13" s="140">
        <v>700000</v>
      </c>
      <c r="R13" s="140"/>
      <c r="S13" s="140"/>
      <c r="T13" s="140"/>
      <c r="U13" s="141">
        <f>(IF('申請書 記入例'!$AW$41&gt;=1,ROUNDDOWN((Q13/3*2)/1000,0)*1000,""))</f>
        <v>466000</v>
      </c>
      <c r="V13" s="141"/>
      <c r="W13" s="141"/>
      <c r="X13" s="141"/>
      <c r="Y13" s="84" t="str">
        <f>(IF('申請書 記入例'!$AV$44=1,ROUNDDOWN((Q13/3)/1000,0)*1000,""))</f>
        <v/>
      </c>
      <c r="Z13" s="84"/>
      <c r="AA13" s="84"/>
      <c r="AB13" s="84"/>
      <c r="AC13" s="40" t="s">
        <v>126</v>
      </c>
      <c r="AD13" s="39"/>
      <c r="AE13" s="39"/>
      <c r="AF13" s="39"/>
      <c r="AG13" s="39"/>
      <c r="AH13" s="39"/>
      <c r="AI13" s="39"/>
      <c r="AJ13" s="39"/>
      <c r="AK13" s="39"/>
      <c r="AL13" s="39"/>
      <c r="AM13" s="39"/>
      <c r="AN13" s="39"/>
      <c r="AO13" s="39"/>
      <c r="AP13" s="39"/>
      <c r="AQ13" s="39"/>
      <c r="AR13" s="39"/>
    </row>
    <row r="14" spans="1:44" ht="26.25" customHeight="1" x14ac:dyDescent="0.4">
      <c r="A14" s="25">
        <v>4</v>
      </c>
      <c r="B14" s="134"/>
      <c r="C14" s="134"/>
      <c r="D14" s="136"/>
      <c r="E14" s="136"/>
      <c r="F14" s="136"/>
      <c r="G14" s="136"/>
      <c r="H14" s="136"/>
      <c r="I14" s="136"/>
      <c r="J14" s="136"/>
      <c r="K14" s="136"/>
      <c r="L14" s="136"/>
      <c r="M14" s="83"/>
      <c r="N14" s="83"/>
      <c r="O14" s="83"/>
      <c r="P14" s="83"/>
      <c r="Q14" s="85"/>
      <c r="R14" s="85"/>
      <c r="S14" s="85"/>
      <c r="T14" s="85"/>
      <c r="U14" s="84">
        <f>(IF('申請書 記入例'!$AW$41&gt;=1,ROUNDDOWN((Q14/3*2)/1000,0)*1000,""))</f>
        <v>0</v>
      </c>
      <c r="V14" s="84"/>
      <c r="W14" s="84"/>
      <c r="X14" s="84"/>
      <c r="Y14" s="84" t="str">
        <f>(IF('申請書 記入例'!$AV$44=1,ROUNDDOWN((Q14/3)/1000,0)*1000,""))</f>
        <v/>
      </c>
      <c r="Z14" s="84"/>
      <c r="AA14" s="84"/>
      <c r="AB14" s="84"/>
      <c r="AC14" s="40" t="s">
        <v>127</v>
      </c>
      <c r="AD14" s="39"/>
      <c r="AE14" s="39"/>
      <c r="AF14" s="39"/>
      <c r="AG14" s="39"/>
      <c r="AH14" s="39"/>
      <c r="AI14" s="39"/>
      <c r="AJ14" s="39"/>
      <c r="AK14" s="39"/>
      <c r="AL14" s="39"/>
      <c r="AM14" s="39"/>
      <c r="AN14" s="39"/>
      <c r="AO14" s="39"/>
      <c r="AP14" s="39"/>
      <c r="AQ14" s="39"/>
      <c r="AR14" s="39"/>
    </row>
    <row r="15" spans="1:44" ht="26.25" customHeight="1" x14ac:dyDescent="0.4">
      <c r="A15" s="25">
        <v>5</v>
      </c>
      <c r="B15" s="134"/>
      <c r="C15" s="134"/>
      <c r="D15" s="136"/>
      <c r="E15" s="136"/>
      <c r="F15" s="136"/>
      <c r="G15" s="136"/>
      <c r="H15" s="136"/>
      <c r="I15" s="136"/>
      <c r="J15" s="136"/>
      <c r="K15" s="136"/>
      <c r="L15" s="136"/>
      <c r="M15" s="83"/>
      <c r="N15" s="83"/>
      <c r="O15" s="83"/>
      <c r="P15" s="83"/>
      <c r="Q15" s="85"/>
      <c r="R15" s="85"/>
      <c r="S15" s="85"/>
      <c r="T15" s="85"/>
      <c r="U15" s="84">
        <f>(IF('申請書 記入例'!$AW$41&gt;=1,ROUNDDOWN((Q15/3*2)/1000,0)*1000,""))</f>
        <v>0</v>
      </c>
      <c r="V15" s="84"/>
      <c r="W15" s="84"/>
      <c r="X15" s="84"/>
      <c r="Y15" s="84" t="str">
        <f>(IF('申請書 記入例'!$AV$44=1,ROUNDDOWN((Q15/3)/1000,0)*1000,""))</f>
        <v/>
      </c>
      <c r="Z15" s="84"/>
      <c r="AA15" s="84"/>
      <c r="AB15" s="84"/>
      <c r="AC15" s="40"/>
    </row>
    <row r="16" spans="1:44" ht="26.25" customHeight="1" x14ac:dyDescent="0.4">
      <c r="A16" s="102" t="s">
        <v>101</v>
      </c>
      <c r="B16" s="103"/>
      <c r="C16" s="103"/>
      <c r="D16" s="103"/>
      <c r="E16" s="103"/>
      <c r="F16" s="103"/>
      <c r="G16" s="103"/>
      <c r="H16" s="103"/>
      <c r="I16" s="103"/>
      <c r="J16" s="103"/>
      <c r="K16" s="103"/>
      <c r="L16" s="103"/>
      <c r="M16" s="103"/>
      <c r="N16" s="103"/>
      <c r="O16" s="103"/>
      <c r="P16" s="103"/>
      <c r="Q16" s="103"/>
      <c r="R16" s="103"/>
      <c r="S16" s="103"/>
      <c r="T16" s="104"/>
      <c r="U16" s="141">
        <f>SUM(U11:X15)</f>
        <v>3465000</v>
      </c>
      <c r="V16" s="141"/>
      <c r="W16" s="141"/>
      <c r="X16" s="141"/>
      <c r="Y16" s="84">
        <f>SUM(Y11:AB15)</f>
        <v>0</v>
      </c>
      <c r="Z16" s="84"/>
      <c r="AA16" s="84"/>
      <c r="AB16" s="84"/>
      <c r="AD16" s="41">
        <f>U16</f>
        <v>3465000</v>
      </c>
      <c r="AE16" s="3">
        <f>認定事業者以外支援金額算出</f>
        <v>0</v>
      </c>
    </row>
    <row r="17" spans="1:56" s="22" customFormat="1" ht="15" customHeight="1" x14ac:dyDescent="0.4">
      <c r="A17" s="19" t="s">
        <v>63</v>
      </c>
      <c r="B17" s="19" t="s">
        <v>69</v>
      </c>
      <c r="D17" s="24"/>
      <c r="E17" s="24"/>
      <c r="F17" s="24"/>
      <c r="G17" s="24"/>
      <c r="H17" s="24"/>
      <c r="I17" s="24"/>
    </row>
    <row r="18" spans="1:56" s="22" customFormat="1" ht="15" customHeight="1" x14ac:dyDescent="0.4">
      <c r="A18" s="19" t="s">
        <v>64</v>
      </c>
      <c r="B18" s="19" t="s">
        <v>70</v>
      </c>
      <c r="D18" s="24"/>
      <c r="E18" s="24"/>
      <c r="F18" s="24"/>
      <c r="G18" s="24"/>
      <c r="H18" s="24"/>
      <c r="I18" s="24"/>
    </row>
    <row r="19" spans="1:56" s="22" customFormat="1" ht="15" customHeight="1" x14ac:dyDescent="0.4">
      <c r="A19" s="19" t="s">
        <v>65</v>
      </c>
      <c r="B19" s="19" t="s">
        <v>45</v>
      </c>
      <c r="D19" s="24"/>
      <c r="E19" s="24"/>
      <c r="F19" s="24"/>
      <c r="G19" s="24"/>
      <c r="H19" s="24"/>
      <c r="I19" s="24"/>
    </row>
    <row r="20" spans="1:56" s="22" customFormat="1" ht="15" customHeight="1" x14ac:dyDescent="0.4">
      <c r="A20" s="19" t="s">
        <v>66</v>
      </c>
      <c r="B20" s="19" t="s">
        <v>44</v>
      </c>
      <c r="D20" s="24"/>
      <c r="E20" s="24"/>
      <c r="F20" s="24"/>
      <c r="G20" s="24"/>
      <c r="H20" s="24"/>
      <c r="I20" s="24"/>
    </row>
    <row r="21" spans="1:56" s="22" customFormat="1" ht="15" customHeight="1" x14ac:dyDescent="0.4">
      <c r="A21" s="19" t="s">
        <v>67</v>
      </c>
      <c r="B21" s="19" t="s">
        <v>111</v>
      </c>
      <c r="D21" s="24"/>
      <c r="E21" s="24"/>
      <c r="F21" s="24"/>
      <c r="G21" s="24"/>
      <c r="H21" s="24"/>
      <c r="I21" s="24"/>
    </row>
    <row r="22" spans="1:56" s="22" customFormat="1" ht="15" customHeight="1" x14ac:dyDescent="0.4">
      <c r="A22" s="19" t="s">
        <v>68</v>
      </c>
      <c r="B22" s="19" t="s">
        <v>112</v>
      </c>
      <c r="D22" s="24"/>
      <c r="E22" s="24"/>
      <c r="F22" s="24"/>
      <c r="G22" s="24"/>
      <c r="H22" s="24"/>
      <c r="I22" s="24"/>
    </row>
    <row r="24" spans="1:56" ht="18.75" customHeight="1" x14ac:dyDescent="0.4">
      <c r="A24" s="4" t="s">
        <v>43</v>
      </c>
      <c r="B24" s="4"/>
      <c r="AB24" s="6" t="s">
        <v>42</v>
      </c>
    </row>
    <row r="25" spans="1:56" ht="37.5" customHeight="1" thickBot="1" x14ac:dyDescent="0.45">
      <c r="A25" s="94" t="s">
        <v>102</v>
      </c>
      <c r="B25" s="94"/>
      <c r="C25" s="94"/>
      <c r="D25" s="94"/>
      <c r="E25" s="94" t="s">
        <v>74</v>
      </c>
      <c r="F25" s="94"/>
      <c r="G25" s="94"/>
      <c r="H25" s="94"/>
      <c r="I25" s="94" t="s">
        <v>75</v>
      </c>
      <c r="J25" s="94"/>
      <c r="K25" s="94"/>
      <c r="L25" s="94"/>
      <c r="M25" s="94" t="s">
        <v>76</v>
      </c>
      <c r="N25" s="94"/>
      <c r="O25" s="94"/>
      <c r="P25" s="94"/>
      <c r="Q25" s="94" t="s">
        <v>77</v>
      </c>
      <c r="R25" s="94"/>
      <c r="S25" s="94"/>
      <c r="T25" s="94"/>
      <c r="U25" s="97" t="s">
        <v>78</v>
      </c>
      <c r="V25" s="97"/>
      <c r="W25" s="97"/>
      <c r="X25" s="97"/>
      <c r="Y25" s="109" t="s">
        <v>79</v>
      </c>
      <c r="Z25" s="109"/>
      <c r="AA25" s="109"/>
      <c r="AB25" s="109"/>
      <c r="AC25" s="39"/>
      <c r="AD25" s="41">
        <f>Y26</f>
        <v>3465000</v>
      </c>
    </row>
    <row r="26" spans="1:56" ht="26.25" customHeight="1" thickBot="1" x14ac:dyDescent="0.45">
      <c r="A26" s="142">
        <f>IF('申請書 記入例'!AW41&gt;=1,AD16,IF('申請書 記入例'!AV44=1,AE16,""))</f>
        <v>3465000</v>
      </c>
      <c r="B26" s="142"/>
      <c r="C26" s="142"/>
      <c r="D26" s="142"/>
      <c r="E26" s="142">
        <f>IF('申請書 記入例'!AW41=1,4000000,IF('申請書 記入例'!AV44=1,2000000,""))</f>
        <v>4000000</v>
      </c>
      <c r="F26" s="142"/>
      <c r="G26" s="142"/>
      <c r="H26" s="142"/>
      <c r="I26" s="143"/>
      <c r="J26" s="143"/>
      <c r="K26" s="143"/>
      <c r="L26" s="143"/>
      <c r="M26" s="142">
        <f>IF(E26="","",E26-I26)</f>
        <v>4000000</v>
      </c>
      <c r="N26" s="142"/>
      <c r="O26" s="142"/>
      <c r="P26" s="142"/>
      <c r="Q26" s="142">
        <f>MIN(A26,M26)</f>
        <v>3465000</v>
      </c>
      <c r="R26" s="142"/>
      <c r="S26" s="142"/>
      <c r="T26" s="142"/>
      <c r="U26" s="143"/>
      <c r="V26" s="143"/>
      <c r="W26" s="143"/>
      <c r="X26" s="144"/>
      <c r="Y26" s="145">
        <f>Q26-U26</f>
        <v>3465000</v>
      </c>
      <c r="Z26" s="146"/>
      <c r="AA26" s="146"/>
      <c r="AB26" s="147"/>
      <c r="AC26" s="100" t="s">
        <v>128</v>
      </c>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row>
    <row r="27" spans="1:56" ht="26.25" customHeight="1" x14ac:dyDescent="0.4">
      <c r="A27" s="105" t="s">
        <v>41</v>
      </c>
      <c r="B27" s="105"/>
      <c r="C27" s="105"/>
      <c r="D27" s="105"/>
      <c r="E27" s="105"/>
      <c r="F27" s="105"/>
      <c r="G27" s="105"/>
      <c r="H27" s="105"/>
      <c r="I27" s="105"/>
      <c r="J27" s="106"/>
      <c r="K27" s="107"/>
      <c r="L27" s="87"/>
      <c r="M27" s="87"/>
      <c r="N27" s="87"/>
      <c r="O27" s="87"/>
      <c r="P27" s="87"/>
      <c r="Q27" s="87"/>
      <c r="R27" s="87"/>
      <c r="S27" s="87"/>
      <c r="T27" s="87"/>
      <c r="U27" s="87"/>
      <c r="V27" s="87"/>
      <c r="W27" s="87"/>
      <c r="X27" s="87"/>
      <c r="Y27" s="108" t="s">
        <v>40</v>
      </c>
      <c r="Z27" s="108"/>
      <c r="AA27" s="108"/>
      <c r="AB27" s="108"/>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row>
    <row r="28" spans="1:56" ht="18.75" customHeight="1" x14ac:dyDescent="0.4">
      <c r="A28" s="19" t="s">
        <v>80</v>
      </c>
      <c r="B28" s="19" t="s">
        <v>103</v>
      </c>
      <c r="C28" s="5"/>
      <c r="D28" s="5"/>
      <c r="E28" s="5"/>
      <c r="F28" s="5"/>
      <c r="G28" s="5"/>
      <c r="H28" s="5"/>
      <c r="I28" s="5"/>
      <c r="AC28" s="39" t="s">
        <v>124</v>
      </c>
    </row>
    <row r="29" spans="1:56" ht="18.75" customHeight="1" x14ac:dyDescent="0.4">
      <c r="AC29" s="39" t="s">
        <v>125</v>
      </c>
    </row>
    <row r="30" spans="1:56" ht="18.75" customHeight="1" x14ac:dyDescent="0.4">
      <c r="A30" s="4" t="s">
        <v>39</v>
      </c>
      <c r="B30" s="4"/>
    </row>
    <row r="31" spans="1:56" s="22" customFormat="1" ht="30" customHeight="1" x14ac:dyDescent="0.4">
      <c r="A31" s="27" t="s">
        <v>62</v>
      </c>
      <c r="B31" s="97" t="s">
        <v>81</v>
      </c>
      <c r="C31" s="97"/>
      <c r="D31" s="97"/>
      <c r="E31" s="97"/>
      <c r="F31" s="97"/>
      <c r="G31" s="97"/>
      <c r="H31" s="97"/>
      <c r="I31" s="97"/>
      <c r="J31" s="97"/>
      <c r="K31" s="98" t="s">
        <v>82</v>
      </c>
      <c r="L31" s="98"/>
      <c r="M31" s="98"/>
      <c r="N31" s="98"/>
      <c r="O31" s="98"/>
      <c r="P31" s="99" t="s">
        <v>83</v>
      </c>
      <c r="Q31" s="99"/>
      <c r="R31" s="99"/>
      <c r="S31" s="99"/>
      <c r="T31" s="99"/>
      <c r="U31" s="99"/>
      <c r="V31" s="99"/>
      <c r="W31" s="99"/>
      <c r="X31" s="99"/>
      <c r="Y31" s="99"/>
      <c r="Z31" s="99"/>
      <c r="AA31" s="99"/>
      <c r="AB31" s="99"/>
    </row>
    <row r="32" spans="1:56" ht="26.25" customHeight="1" x14ac:dyDescent="0.4">
      <c r="A32" s="25">
        <v>1</v>
      </c>
      <c r="B32" s="152" t="s">
        <v>154</v>
      </c>
      <c r="C32" s="152"/>
      <c r="D32" s="152"/>
      <c r="E32" s="152"/>
      <c r="F32" s="152"/>
      <c r="G32" s="152"/>
      <c r="H32" s="152"/>
      <c r="I32" s="152"/>
      <c r="J32" s="152"/>
      <c r="K32" s="149" t="s">
        <v>156</v>
      </c>
      <c r="L32" s="149"/>
      <c r="M32" s="149"/>
      <c r="N32" s="149"/>
      <c r="O32" s="149"/>
      <c r="P32" s="138" t="s">
        <v>155</v>
      </c>
      <c r="Q32" s="138"/>
      <c r="R32" s="138"/>
      <c r="S32" s="138"/>
      <c r="T32" s="138"/>
      <c r="U32" s="138"/>
      <c r="V32" s="138"/>
      <c r="W32" s="138"/>
      <c r="X32" s="138"/>
      <c r="Y32" s="138"/>
      <c r="Z32" s="138"/>
      <c r="AA32" s="138"/>
      <c r="AB32" s="138"/>
    </row>
    <row r="33" spans="1:28" ht="26.25" customHeight="1" x14ac:dyDescent="0.4">
      <c r="A33" s="25">
        <v>2</v>
      </c>
      <c r="B33" s="152" t="s">
        <v>154</v>
      </c>
      <c r="C33" s="152"/>
      <c r="D33" s="152"/>
      <c r="E33" s="152"/>
      <c r="F33" s="152"/>
      <c r="G33" s="152"/>
      <c r="H33" s="152"/>
      <c r="I33" s="152"/>
      <c r="J33" s="152"/>
      <c r="K33" s="149" t="s">
        <v>157</v>
      </c>
      <c r="L33" s="149"/>
      <c r="M33" s="149"/>
      <c r="N33" s="149"/>
      <c r="O33" s="149"/>
      <c r="P33" s="138" t="s">
        <v>155</v>
      </c>
      <c r="Q33" s="138"/>
      <c r="R33" s="138"/>
      <c r="S33" s="138"/>
      <c r="T33" s="138"/>
      <c r="U33" s="138"/>
      <c r="V33" s="138"/>
      <c r="W33" s="138"/>
      <c r="X33" s="138"/>
      <c r="Y33" s="138"/>
      <c r="Z33" s="138"/>
      <c r="AA33" s="138"/>
      <c r="AB33" s="138"/>
    </row>
    <row r="34" spans="1:28" ht="26.25" customHeight="1" x14ac:dyDescent="0.4">
      <c r="A34" s="25">
        <v>3</v>
      </c>
      <c r="B34" s="152" t="s">
        <v>158</v>
      </c>
      <c r="C34" s="152"/>
      <c r="D34" s="152"/>
      <c r="E34" s="152"/>
      <c r="F34" s="152"/>
      <c r="G34" s="152"/>
      <c r="H34" s="152"/>
      <c r="I34" s="152"/>
      <c r="J34" s="152"/>
      <c r="K34" s="149" t="s">
        <v>159</v>
      </c>
      <c r="L34" s="149"/>
      <c r="M34" s="149"/>
      <c r="N34" s="149"/>
      <c r="O34" s="149"/>
      <c r="P34" s="138" t="s">
        <v>160</v>
      </c>
      <c r="Q34" s="138"/>
      <c r="R34" s="138"/>
      <c r="S34" s="138"/>
      <c r="T34" s="138"/>
      <c r="U34" s="138"/>
      <c r="V34" s="138"/>
      <c r="W34" s="138"/>
      <c r="X34" s="138"/>
      <c r="Y34" s="138"/>
      <c r="Z34" s="138"/>
      <c r="AA34" s="138"/>
      <c r="AB34" s="138"/>
    </row>
    <row r="35" spans="1:28" ht="26.25" customHeight="1" x14ac:dyDescent="0.4">
      <c r="A35" s="25">
        <v>4</v>
      </c>
      <c r="B35" s="96"/>
      <c r="C35" s="96"/>
      <c r="D35" s="96"/>
      <c r="E35" s="96"/>
      <c r="F35" s="96"/>
      <c r="G35" s="96"/>
      <c r="H35" s="96"/>
      <c r="I35" s="96"/>
      <c r="J35" s="96"/>
      <c r="K35" s="148"/>
      <c r="L35" s="148"/>
      <c r="M35" s="148"/>
      <c r="N35" s="148"/>
      <c r="O35" s="148"/>
      <c r="P35" s="87"/>
      <c r="Q35" s="87"/>
      <c r="R35" s="87"/>
      <c r="S35" s="87"/>
      <c r="T35" s="87"/>
      <c r="U35" s="87"/>
      <c r="V35" s="87"/>
      <c r="W35" s="87"/>
      <c r="X35" s="87"/>
      <c r="Y35" s="87"/>
      <c r="Z35" s="87"/>
      <c r="AA35" s="87"/>
      <c r="AB35" s="87"/>
    </row>
    <row r="36" spans="1:28" ht="26.25" customHeight="1" x14ac:dyDescent="0.4">
      <c r="A36" s="25">
        <v>5</v>
      </c>
      <c r="B36" s="96"/>
      <c r="C36" s="96"/>
      <c r="D36" s="96"/>
      <c r="E36" s="96"/>
      <c r="F36" s="96"/>
      <c r="G36" s="96"/>
      <c r="H36" s="96"/>
      <c r="I36" s="96"/>
      <c r="J36" s="96"/>
      <c r="K36" s="148"/>
      <c r="L36" s="148"/>
      <c r="M36" s="148"/>
      <c r="N36" s="148"/>
      <c r="O36" s="148"/>
      <c r="P36" s="87"/>
      <c r="Q36" s="87"/>
      <c r="R36" s="87"/>
      <c r="S36" s="87"/>
      <c r="T36" s="87"/>
      <c r="U36" s="87"/>
      <c r="V36" s="87"/>
      <c r="W36" s="87"/>
      <c r="X36" s="87"/>
      <c r="Y36" s="87"/>
      <c r="Z36" s="87"/>
      <c r="AA36" s="87"/>
      <c r="AB36" s="87"/>
    </row>
  </sheetData>
  <mergeCells count="78">
    <mergeCell ref="B36:J36"/>
    <mergeCell ref="K36:O36"/>
    <mergeCell ref="P36:AB36"/>
    <mergeCell ref="B34:J34"/>
    <mergeCell ref="K34:O34"/>
    <mergeCell ref="P34:AB34"/>
    <mergeCell ref="B35:J35"/>
    <mergeCell ref="K35:O35"/>
    <mergeCell ref="P35:AB35"/>
    <mergeCell ref="B32:J32"/>
    <mergeCell ref="K32:O32"/>
    <mergeCell ref="P32:AB32"/>
    <mergeCell ref="B33:J33"/>
    <mergeCell ref="K33:O33"/>
    <mergeCell ref="P33:AB33"/>
    <mergeCell ref="Y26:AB26"/>
    <mergeCell ref="AC26:BD27"/>
    <mergeCell ref="A27:J27"/>
    <mergeCell ref="K27:X27"/>
    <mergeCell ref="Y27:AB27"/>
    <mergeCell ref="B31:J31"/>
    <mergeCell ref="K31:O31"/>
    <mergeCell ref="P31:AB31"/>
    <mergeCell ref="A26:D26"/>
    <mergeCell ref="E26:H26"/>
    <mergeCell ref="I26:L26"/>
    <mergeCell ref="M26:P26"/>
    <mergeCell ref="Q26:T26"/>
    <mergeCell ref="U26:X26"/>
    <mergeCell ref="A16:T16"/>
    <mergeCell ref="U16:X16"/>
    <mergeCell ref="Y16:AB16"/>
    <mergeCell ref="A25:D25"/>
    <mergeCell ref="E25:H25"/>
    <mergeCell ref="I25:L25"/>
    <mergeCell ref="M25:P25"/>
    <mergeCell ref="Q25:T25"/>
    <mergeCell ref="U25:X25"/>
    <mergeCell ref="Y25:AB25"/>
    <mergeCell ref="B15:C15"/>
    <mergeCell ref="D15:L15"/>
    <mergeCell ref="M15:P15"/>
    <mergeCell ref="Q15:T15"/>
    <mergeCell ref="U15:X15"/>
    <mergeCell ref="Y15:AB15"/>
    <mergeCell ref="B14:C14"/>
    <mergeCell ref="D14:L14"/>
    <mergeCell ref="M14:P14"/>
    <mergeCell ref="Q14:T14"/>
    <mergeCell ref="U14:X14"/>
    <mergeCell ref="Y14:AB14"/>
    <mergeCell ref="B13:C13"/>
    <mergeCell ref="D13:L13"/>
    <mergeCell ref="M13:P13"/>
    <mergeCell ref="Q13:T13"/>
    <mergeCell ref="U13:X13"/>
    <mergeCell ref="Y13:AB13"/>
    <mergeCell ref="B12:C12"/>
    <mergeCell ref="D12:L12"/>
    <mergeCell ref="M12:P12"/>
    <mergeCell ref="Q12:T12"/>
    <mergeCell ref="U12:X12"/>
    <mergeCell ref="Y12:AB12"/>
    <mergeCell ref="B11:C11"/>
    <mergeCell ref="D11:L11"/>
    <mergeCell ref="M11:P11"/>
    <mergeCell ref="Q11:T11"/>
    <mergeCell ref="U11:X11"/>
    <mergeCell ref="Y11:AB11"/>
    <mergeCell ref="A5:AB5"/>
    <mergeCell ref="A7:K7"/>
    <mergeCell ref="L7:AB7"/>
    <mergeCell ref="B10:C10"/>
    <mergeCell ref="D10:L10"/>
    <mergeCell ref="M10:P10"/>
    <mergeCell ref="Q10:T10"/>
    <mergeCell ref="U10:X10"/>
    <mergeCell ref="Y10:AB10"/>
  </mergeCells>
  <phoneticPr fontId="1"/>
  <dataValidations count="3">
    <dataValidation imeMode="off" allowBlank="1" showInputMessage="1" showErrorMessage="1" sqref="M11:AB15 U16:AB16 A26:Y26" xr:uid="{6AE0A16B-00E8-40B8-8108-F00599AAAE89}"/>
    <dataValidation imeMode="hiragana" allowBlank="1" showInputMessage="1" showErrorMessage="1" sqref="D11:L15 K27:X27 B32:AB36" xr:uid="{1BC0749B-D511-4143-859E-EE47DDA06D27}"/>
    <dataValidation type="list" allowBlank="1" showInputMessage="1" showErrorMessage="1" sqref="B11:C15" xr:uid="{A1E45677-3ECA-41DC-8CE2-CF2F81D66EDC}">
      <formula1>"(1),(2),(3)"</formula1>
    </dataValidation>
  </dataValidations>
  <printOptions horizontalCentered="1"/>
  <pageMargins left="0.39370078740157483" right="0.19685039370078741" top="0" bottom="0.19685039370078741" header="0" footer="0.3937007874015748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835F2-FED7-4489-BF5D-DAF45892C12F}">
  <sheetPr>
    <tabColor theme="8" tint="0.79998168889431442"/>
  </sheetPr>
  <dimension ref="A1:AE24"/>
  <sheetViews>
    <sheetView view="pageBreakPreview" zoomScaleNormal="100" zoomScaleSheetLayoutView="100" workbookViewId="0"/>
  </sheetViews>
  <sheetFormatPr defaultColWidth="3.125" defaultRowHeight="18.75" customHeight="1" x14ac:dyDescent="0.4"/>
  <cols>
    <col min="1" max="16384" width="3.125" style="2"/>
  </cols>
  <sheetData>
    <row r="1" spans="1:28" ht="15" customHeight="1" x14ac:dyDescent="0.4">
      <c r="A1" s="2" t="s">
        <v>93</v>
      </c>
    </row>
    <row r="2" spans="1:28" ht="15" customHeight="1" x14ac:dyDescent="0.4"/>
    <row r="3" spans="1:28" ht="15" customHeight="1" x14ac:dyDescent="0.4"/>
    <row r="4" spans="1:28" ht="18.75" customHeight="1" x14ac:dyDescent="0.4">
      <c r="A4" s="114" t="s">
        <v>90</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row>
    <row r="5" spans="1:28" ht="15" customHeight="1" x14ac:dyDescent="0.4"/>
    <row r="6" spans="1:28" ht="15" customHeight="1" x14ac:dyDescent="0.4">
      <c r="A6" s="29" t="s">
        <v>84</v>
      </c>
      <c r="B6" s="29"/>
      <c r="C6" s="29"/>
      <c r="D6" s="29"/>
      <c r="E6" s="29"/>
      <c r="F6" s="29"/>
      <c r="G6" s="29"/>
      <c r="H6" s="29"/>
      <c r="I6" s="29"/>
      <c r="J6" s="29"/>
      <c r="K6" s="29"/>
      <c r="L6" s="29"/>
      <c r="M6" s="29"/>
      <c r="N6" s="29"/>
      <c r="O6" s="29"/>
      <c r="P6" s="29"/>
      <c r="Q6" s="29"/>
      <c r="R6" s="29"/>
      <c r="S6" s="29"/>
      <c r="T6" s="29"/>
      <c r="U6" s="29"/>
      <c r="V6" s="29"/>
      <c r="W6" s="29"/>
      <c r="X6" s="29"/>
      <c r="Y6" s="29"/>
      <c r="Z6" s="29"/>
      <c r="AA6" s="29"/>
      <c r="AB6" s="29"/>
    </row>
    <row r="7" spans="1:28" ht="15" customHeight="1" x14ac:dyDescent="0.4">
      <c r="A7" s="29" t="s">
        <v>85</v>
      </c>
      <c r="B7" s="29"/>
      <c r="C7" s="29"/>
      <c r="D7" s="29"/>
      <c r="E7" s="29"/>
      <c r="F7" s="29"/>
      <c r="G7" s="29"/>
      <c r="H7" s="29"/>
      <c r="I7" s="29"/>
      <c r="J7" s="29"/>
      <c r="K7" s="29"/>
      <c r="L7" s="29"/>
      <c r="M7" s="29"/>
      <c r="N7" s="29"/>
      <c r="O7" s="29"/>
      <c r="P7" s="29"/>
      <c r="Q7" s="29"/>
      <c r="R7" s="29"/>
      <c r="S7" s="29"/>
      <c r="T7" s="29"/>
      <c r="U7" s="29"/>
      <c r="V7" s="29"/>
      <c r="W7" s="29"/>
      <c r="X7" s="29"/>
      <c r="Y7" s="29"/>
      <c r="Z7" s="29"/>
      <c r="AA7" s="29"/>
      <c r="AB7" s="29"/>
    </row>
    <row r="8" spans="1:28" ht="7.5" customHeight="1" x14ac:dyDescent="0.4">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row>
    <row r="9" spans="1:28" ht="15" customHeight="1" x14ac:dyDescent="0.4">
      <c r="A9" s="115" t="s">
        <v>12</v>
      </c>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row>
    <row r="10" spans="1:28" ht="7.5" customHeight="1" x14ac:dyDescent="0.4">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row>
    <row r="11" spans="1:28" ht="90" customHeight="1" x14ac:dyDescent="0.4">
      <c r="A11" s="116" t="s">
        <v>91</v>
      </c>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row>
    <row r="12" spans="1:28" ht="15" customHeight="1" x14ac:dyDescent="0.4">
      <c r="A12" s="117" t="s">
        <v>86</v>
      </c>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row>
    <row r="13" spans="1:28" ht="7.5" customHeight="1" x14ac:dyDescent="0.4">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row>
    <row r="14" spans="1:28" ht="15" customHeight="1" x14ac:dyDescent="0.4">
      <c r="A14" s="29"/>
      <c r="B14" s="29"/>
      <c r="C14" s="150">
        <f>'申請書 記入例'!V8</f>
        <v>46113</v>
      </c>
      <c r="D14" s="150"/>
      <c r="E14" s="150"/>
      <c r="F14" s="150"/>
      <c r="G14" s="150"/>
      <c r="H14" s="150"/>
      <c r="I14" s="150"/>
      <c r="J14" s="150"/>
      <c r="K14" s="29"/>
      <c r="L14" s="29"/>
      <c r="M14" s="29"/>
      <c r="N14" s="29"/>
      <c r="O14" s="29"/>
      <c r="P14" s="29"/>
      <c r="Q14" s="29"/>
      <c r="R14" s="29"/>
      <c r="S14" s="29"/>
      <c r="T14" s="29"/>
      <c r="U14" s="29"/>
      <c r="V14" s="29"/>
      <c r="W14" s="29"/>
      <c r="X14" s="29"/>
      <c r="Y14" s="29"/>
      <c r="Z14" s="29"/>
      <c r="AA14" s="29"/>
      <c r="AB14" s="29"/>
    </row>
    <row r="15" spans="1:28" ht="7.5" customHeight="1" x14ac:dyDescent="0.4">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row>
    <row r="16" spans="1:28" ht="18.75" customHeight="1" x14ac:dyDescent="0.4">
      <c r="A16" s="29" t="s">
        <v>87</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row>
    <row r="17" spans="1:31" ht="18.75" customHeight="1" x14ac:dyDescent="0.4">
      <c r="L17" s="42" t="s">
        <v>11</v>
      </c>
      <c r="M17" s="42"/>
      <c r="N17" s="42"/>
      <c r="O17" s="42"/>
      <c r="Q17" s="151" t="str">
        <f>'申請書 記入例'!Q14</f>
        <v>岡山市北区青江１－２２－３３</v>
      </c>
      <c r="R17" s="151"/>
      <c r="S17" s="151"/>
      <c r="T17" s="151"/>
      <c r="U17" s="151"/>
      <c r="V17" s="151"/>
      <c r="W17" s="151"/>
      <c r="X17" s="151"/>
      <c r="Y17" s="151"/>
      <c r="Z17" s="151"/>
      <c r="AA17" s="151"/>
      <c r="AE17" s="39" t="s">
        <v>129</v>
      </c>
    </row>
    <row r="18" spans="1:31" ht="18.75" customHeight="1" x14ac:dyDescent="0.4">
      <c r="L18" s="75" t="s">
        <v>88</v>
      </c>
      <c r="M18" s="75"/>
      <c r="N18" s="75"/>
      <c r="O18" s="75"/>
      <c r="Q18" s="151" t="str">
        <f>'申請書 記入例'!Q15</f>
        <v>岡ト協運輸株式会社</v>
      </c>
      <c r="R18" s="151"/>
      <c r="S18" s="151"/>
      <c r="T18" s="151"/>
      <c r="U18" s="151"/>
      <c r="V18" s="151"/>
      <c r="W18" s="151"/>
      <c r="X18" s="151"/>
      <c r="Y18" s="151"/>
      <c r="Z18" s="151"/>
      <c r="AA18" s="151"/>
      <c r="AE18" s="39" t="s">
        <v>130</v>
      </c>
    </row>
    <row r="19" spans="1:31" ht="18.75" customHeight="1" x14ac:dyDescent="0.4">
      <c r="L19" s="42" t="s">
        <v>94</v>
      </c>
      <c r="M19" s="42"/>
      <c r="N19" s="42"/>
      <c r="O19" s="42"/>
      <c r="Q19" s="151" t="str">
        <f>'申請書 記入例'!Q16</f>
        <v>代表取締役</v>
      </c>
      <c r="R19" s="151"/>
      <c r="S19" s="151"/>
      <c r="T19" s="151"/>
      <c r="U19" s="151"/>
      <c r="V19" s="151"/>
      <c r="W19" s="151"/>
      <c r="X19" s="151"/>
      <c r="Y19" s="151"/>
      <c r="Z19" s="151"/>
      <c r="AA19" s="151"/>
    </row>
    <row r="20" spans="1:31" ht="18.75" customHeight="1" x14ac:dyDescent="0.4">
      <c r="L20" s="42" t="s">
        <v>10</v>
      </c>
      <c r="M20" s="42"/>
      <c r="N20" s="42"/>
      <c r="O20" s="42"/>
      <c r="Q20" s="151" t="str">
        <f>'申請書 記入例'!Q17</f>
        <v>協会　太郎</v>
      </c>
      <c r="R20" s="151"/>
      <c r="S20" s="151"/>
      <c r="T20" s="151"/>
      <c r="U20" s="151"/>
      <c r="V20" s="151"/>
      <c r="W20" s="151"/>
      <c r="X20" s="151"/>
      <c r="Y20" s="151"/>
      <c r="Z20" s="151"/>
      <c r="AA20" s="151"/>
    </row>
    <row r="21" spans="1:31" ht="7.5" customHeight="1" x14ac:dyDescent="0.4"/>
    <row r="22" spans="1:31" ht="90" customHeight="1" x14ac:dyDescent="0.4">
      <c r="A22" s="110" t="s">
        <v>89</v>
      </c>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2"/>
    </row>
    <row r="23" spans="1:31" ht="3.75" customHeight="1" x14ac:dyDescent="0.4"/>
    <row r="24" spans="1:31" ht="355.5" customHeight="1" x14ac:dyDescent="0.4">
      <c r="A24" s="113" t="s">
        <v>92</v>
      </c>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row>
  </sheetData>
  <mergeCells count="15">
    <mergeCell ref="A22:AB22"/>
    <mergeCell ref="A24:AB24"/>
    <mergeCell ref="L18:O18"/>
    <mergeCell ref="Q18:AA18"/>
    <mergeCell ref="L19:O19"/>
    <mergeCell ref="Q19:AA19"/>
    <mergeCell ref="L20:O20"/>
    <mergeCell ref="Q20:AA20"/>
    <mergeCell ref="A4:AB4"/>
    <mergeCell ref="A9:AB9"/>
    <mergeCell ref="A11:AB11"/>
    <mergeCell ref="A12:AB12"/>
    <mergeCell ref="C14:J14"/>
    <mergeCell ref="L17:O17"/>
    <mergeCell ref="Q17:AA17"/>
  </mergeCells>
  <phoneticPr fontId="1"/>
  <printOptions horizontalCentered="1"/>
  <pageMargins left="0.39370078740157483" right="0.19685039370078741" top="0" bottom="0.19685039370078741" header="0" footer="0.39370078740157483"/>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申請書</vt:lpstr>
      <vt:lpstr>内訳(別紙1)</vt:lpstr>
      <vt:lpstr>誓約書(別紙2)</vt:lpstr>
      <vt:lpstr>申請書 記入例</vt:lpstr>
      <vt:lpstr>内訳(別紙1) 記入例</vt:lpstr>
      <vt:lpstr>誓約書(別紙2) 記入例</vt:lpstr>
      <vt:lpstr>申請書!Print_Area</vt:lpstr>
      <vt:lpstr>'申請書 記入例'!Print_Area</vt:lpstr>
      <vt:lpstr>'誓約書(別紙2)'!Print_Area</vt:lpstr>
      <vt:lpstr>'誓約書(別紙2) 記入例'!Print_Area</vt:lpstr>
      <vt:lpstr>'内訳(別紙1)'!Print_Area</vt:lpstr>
      <vt:lpstr>'内訳(別紙1) 記入例'!Print_Area</vt:lpstr>
      <vt:lpstr>認定事業者以外支援金額算出</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sidou01</cp:lastModifiedBy>
  <cp:lastPrinted>2026-03-23T01:47:07Z</cp:lastPrinted>
  <dcterms:created xsi:type="dcterms:W3CDTF">2024-07-15T23:50:19Z</dcterms:created>
  <dcterms:modified xsi:type="dcterms:W3CDTF">2026-03-23T02:43:30Z</dcterms:modified>
</cp:coreProperties>
</file>